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A13" i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<sst xmlns="http://schemas.openxmlformats.org/spreadsheetml/2006/main" count="25" uniqueCount="25">
  <si>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</si>
  <si>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</si>
  <si>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</si>
  <si>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</si>
  <si>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</si>
  <si>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</si>
  <si>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</si>
  <si>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</si>
  <si>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</t>
  </si>
  <si>
    <t>Н2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</si>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</sst>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/>
    <xf numFmtId="0" fontId="2" fillId="0" borderId="0">
      <alignment horizontal="center" vertical="center"/>
    </xf>
    <xf numFmtId="0" fontId="2" fillId="0" borderId="0">
      <alignment horizontal="left" vertical="top"/>
    </xf>
    <xf numFmtId="0" fontId="2" fillId="0" borderId="0">
      <alignment horizontal="left" vertical="center"/>
    </xf>
    <xf numFmtId="0" fontId="3" fillId="0" borderId="0">
      <alignment horizontal="right" vertical="center"/>
    </xf>
    <xf numFmtId="0" fontId="3" fillId="0" borderId="0">
      <alignment horizontal="right" vertical="top"/>
    </xf>
    <xf numFmtId="0" fontId="11" fillId="0" borderId="0" applyNumberFormat="0" applyFill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6" applyNumberFormat="0" applyAlignment="0" applyProtection="0"/>
    <xf numFmtId="0" fontId="19" fillId="7" borderId="7" applyNumberFormat="0" applyAlignment="0" applyProtection="0"/>
    <xf numFmtId="0" fontId="20" fillId="7" borderId="6" applyNumberFormat="0" applyAlignment="0" applyProtection="0"/>
    <xf numFmtId="0" fontId="21" fillId="0" borderId="8" applyNumberFormat="0" applyFill="0" applyAlignment="0" applyProtection="0"/>
    <xf numFmtId="0" fontId="22" fillId="8" borderId="9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1" applyNumberFormat="0" applyFill="0" applyAlignment="0" applyProtection="0"/>
    <xf numFmtId="0" fontId="2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6" fillId="29" borderId="0" applyNumberFormat="0" applyBorder="0" applyAlignment="0" applyProtection="0"/>
    <xf numFmtId="0" fontId="26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33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</cellStyleXfs>
  <cellXfs count="16">
    <xf numFmtId="0" fontId="0" fillId="0" borderId="0" xfId="0"/>
    <xf numFmtId="0" fontId="4" fillId="0" borderId="0" xfId="0" applyFont="1"/>
    <xf numFmtId="0" fontId="5" fillId="0" borderId="0" xfId="0" applyFont="1" applyProtection="1"/>
    <xf numFmtId="0" fontId="6" fillId="0" borderId="0" xfId="0" applyFont="1" applyAlignment="1" applyProtection="1"/>
    <xf numFmtId="0" fontId="7" fillId="0" borderId="0" xfId="0" applyFont="1" applyProtection="1"/>
    <xf numFmtId="0" fontId="4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4" fillId="2" borderId="1" xfId="0" applyFont="1" applyFill="1" applyBorder="1" applyAlignment="1" applyProtection="1">
      <alignment vertical="top" wrapText="1"/>
    </xf>
    <xf numFmtId="0" fontId="4" fillId="2" borderId="1" xfId="0" applyFont="1" applyFill="1" applyBorder="1" applyAlignment="1" applyProtection="1">
      <alignment horizontal="center" vertical="top" wrapText="1"/>
    </xf>
    <xf numFmtId="0" fontId="9" fillId="2" borderId="1" xfId="0" applyFont="1" applyFill="1" applyBorder="1" applyAlignment="1" applyProtection="1">
      <alignment horizontal="center" vertical="center"/>
    </xf>
    <xf numFmtId="0" fontId="7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4" fontId="4" fillId="0" borderId="0" xfId="0" applyNumberFormat="1" applyFont="1" applyProtection="1"/>
    <xf numFmtId="2" fontId="4" fillId="0" borderId="0" xfId="0" applyNumberFormat="1" applyFont="1" applyProtection="1"/>
    <xf numFmtId="0" fontId="10" fillId="2" borderId="2" xfId="0" applyFont="1" applyFill="1" applyBorder="1" applyAlignment="1" applyProtection="1">
      <alignment vertical="top" wrapText="1"/>
    </xf>
    <xf numFmtId="2" fontId="10" fillId="0" borderId="0" xfId="0" applyNumberFormat="1" applyFont="1" applyProtection="1"/>
  </cellXfs>
  <cellStyles count="48">
    <cellStyle name="20% - Accent1" xfId="23" builtinId="30" customBuiltin="1"/>
    <cellStyle name="20% - Accent2" xfId="27" builtinId="34" customBuiltin="1"/>
    <cellStyle name="20% - Accent3" xfId="31" builtinId="38" customBuiltin="1"/>
    <cellStyle name="20% - Accent4" xfId="35" builtinId="42" customBuiltin="1"/>
    <cellStyle name="20% - Accent5" xfId="39" builtinId="46" customBuiltin="1"/>
    <cellStyle name="20% - Accent6" xfId="43" builtinId="50" customBuiltin="1"/>
    <cellStyle name="40% - Accent1" xfId="24" builtinId="31" customBuiltin="1"/>
    <cellStyle name="40% - Accent2" xfId="28" builtinId="35" customBuiltin="1"/>
    <cellStyle name="40% - Accent3" xfId="32" builtinId="39" customBuiltin="1"/>
    <cellStyle name="40% - Accent4" xfId="36" builtinId="43" customBuiltin="1"/>
    <cellStyle name="40% - Accent5" xfId="40" builtinId="47" customBuiltin="1"/>
    <cellStyle name="40% - Accent6" xfId="44" builtinId="51" customBuiltin="1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2" xfId="46"/>
    <cellStyle name="Note 2" xfId="47"/>
    <cellStyle name="Output" xfId="15" builtinId="21" customBuiltin="1"/>
    <cellStyle name="S1" xfId="1"/>
    <cellStyle name="S10" xfId="5"/>
    <cellStyle name="S2" xfId="2"/>
    <cellStyle name="S3" xfId="3"/>
    <cellStyle name="S9" xfId="4"/>
    <cellStyle name="Title" xfId="6" builtinId="15" customBuiltin="1"/>
    <cellStyle name="Total" xfId="21" builtinId="25" customBuiltin="1"/>
    <cellStyle name="Warning Text" xfId="19" builtinId="11" customBuiltin="1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zoomScale="70" zoomScaleNormal="70" workbookViewId="0">
      <selection activeCell="L14" sqref="L14"/>
    </sheetView>
  </sheetViews>
  <sheetFormatPr defaultRowHeight="12.75" x14ac:dyDescent="0.2"/>
  <cols>
    <col min="1" max="1" width="10.140625" style="5" customWidth="1"/>
    <col min="2" max="2" width="19.42578125" style="5" customWidth="1"/>
    <col min="3" max="3" width="15" style="5" bestFit="1" customWidth="1"/>
    <col min="4" max="5" width="5.85546875" style="5" bestFit="1" customWidth="1"/>
    <col min="6" max="6" width="7.140625" style="5" bestFit="1" customWidth="1"/>
    <col min="7" max="8" width="5.85546875" style="5" bestFit="1" customWidth="1"/>
    <col min="9" max="10" width="4.85546875" style="5" bestFit="1" customWidth="1"/>
    <col min="11" max="12" width="6.28515625" style="5" bestFit="1" customWidth="1"/>
    <col min="13" max="16384" width="9.140625" style="5"/>
  </cols>
  <sheetData>
    <row r="1" spans="1:15" s="2" customFormat="1" x14ac:dyDescent="0.2">
      <c r="A1" s="2" t="s">
        <v>0</v>
      </c>
    </row>
    <row r="2" spans="1:15" s="2" customFormat="1" x14ac:dyDescent="0.2">
      <c r="A2" s="2" t="s">
        <v>1</v>
      </c>
    </row>
    <row r="3" spans="1:15" s="2" customFormat="1" x14ac:dyDescent="0.2">
      <c r="A3" s="2" t="s">
        <v>2</v>
      </c>
    </row>
    <row r="4" spans="1:15" s="2" customFormat="1" x14ac:dyDescent="0.2">
      <c r="A4" s="2" t="s">
        <v>3</v>
      </c>
    </row>
    <row r="5" spans="1:15" s="2" customFormat="1" x14ac:dyDescent="0.2">
      <c r="A5" s="3" t="s">
        <v>17</v>
      </c>
    </row>
    <row r="6" spans="1:15" s="2" customFormat="1" x14ac:dyDescent="0.2">
      <c r="A6" s="3" t="s">
        <v>21</v>
      </c>
    </row>
    <row r="8" spans="1:15" x14ac:dyDescent="0.2">
      <c r="A8" s="4" t="s">
        <v>4</v>
      </c>
    </row>
    <row r="9" spans="1:15" x14ac:dyDescent="0.2">
      <c r="A9" s="4"/>
    </row>
    <row r="10" spans="1:15" x14ac:dyDescent="0.2">
      <c r="A10" s="4" t="s">
        <v>5</v>
      </c>
      <c r="B10" s="6">
        <v>45108</v>
      </c>
    </row>
    <row r="12" spans="1:15" ht="14.25" x14ac:dyDescent="0.2">
      <c r="A12" s="7" t="s">
        <v>6</v>
      </c>
      <c r="B12" s="7" t="s">
        <v>7</v>
      </c>
      <c r="C12" s="8" t="s">
        <v>8</v>
      </c>
      <c r="D12" s="8" t="s">
        <v>9</v>
      </c>
      <c r="E12" s="8" t="s">
        <v>20</v>
      </c>
      <c r="F12" s="8" t="s">
        <v>10</v>
      </c>
      <c r="G12" s="8" t="s">
        <v>11</v>
      </c>
      <c r="H12" s="8" t="s">
        <v>12</v>
      </c>
      <c r="I12" s="8" t="s">
        <v>13</v>
      </c>
      <c r="J12" s="8" t="s">
        <v>14</v>
      </c>
      <c r="K12" s="8" t="s">
        <v>15</v>
      </c>
      <c r="L12" s="8" t="s">
        <v>16</v>
      </c>
      <c r="M12" s="8" t="s">
        <v>18</v>
      </c>
      <c r="N12" s="8" t="s">
        <v>19</v>
      </c>
      <c r="O12" s="14" t="s">
        <v>22</v>
      </c>
    </row>
    <row r="13" spans="1:15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COLUMN(tblDod4[[#Headers],[Н7]])</f>
        <v>6</v>
      </c>
      <c r="G13" s="9">
        <f>COLUMN(tblDod4[[#Headers],[Н8]])</f>
        <v>7</v>
      </c>
      <c r="H13" s="9">
        <f>COLUMN(tblDod4[[#Headers],[Н9]])</f>
        <v>8</v>
      </c>
      <c r="I13" s="9">
        <f>COLUMN(tblDod4[[#Headers],[Н11]])</f>
        <v>9</v>
      </c>
      <c r="J13" s="9">
        <f>COLUMN(tblDod4[[#Headers],[Н12]])</f>
        <v>10</v>
      </c>
      <c r="K13" s="9">
        <f>COLUMN(tblDod4[[#Headers],[Л13-1]])</f>
        <v>11</v>
      </c>
      <c r="L13" s="9">
        <f>COLUMN(tblDod4[[#Headers],[Л13-2]])</f>
        <v>12</v>
      </c>
      <c r="M13" s="9">
        <f>COLUMN(tblDod4[[#Headers],[LCRBB]])</f>
        <v>13</v>
      </c>
      <c r="N13" s="9">
        <f>COLUMN(tblDod4[[#Headers],[LCRIB]])</f>
        <v>14</v>
      </c>
      <c r="O13" s="9">
        <v>16</v>
      </c>
    </row>
    <row r="14" spans="1:15" x14ac:dyDescent="0.2">
      <c r="A14" s="11" t="s">
        <v>23</v>
      </c>
      <c r="B14" s="5" t="s">
        <v>24</v>
      </c>
      <c r="C14" s="12">
        <v>14061405.49821</v>
      </c>
      <c r="D14" s="13">
        <v>41.230031080000003</v>
      </c>
      <c r="E14" s="13">
        <v>21.309744169999998</v>
      </c>
      <c r="F14" s="13">
        <v>8.0696564100000003</v>
      </c>
      <c r="G14" s="13">
        <v>0</v>
      </c>
      <c r="H14" s="13">
        <v>5.9005280300000003</v>
      </c>
      <c r="I14" s="13">
        <v>7.179709382222222E-3</v>
      </c>
      <c r="J14" s="13">
        <v>9.7905119422222221E-3</v>
      </c>
      <c r="K14" s="13">
        <v>0.65484112999999999</v>
      </c>
      <c r="L14" s="13">
        <v>0.12351573</v>
      </c>
      <c r="M14" s="13">
        <v>260.85829999999999</v>
      </c>
      <c r="N14" s="13">
        <v>329.76070000000004</v>
      </c>
      <c r="O14" s="15">
        <v>219.17950000000002</v>
      </c>
    </row>
    <row r="15" spans="1:15" x14ac:dyDescent="0.2">
      <c r="O15" s="1"/>
    </row>
    <row r="16" spans="1:15" x14ac:dyDescent="0.2">
      <c r="C16" s="12"/>
    </row>
    <row r="17" spans="3:3" x14ac:dyDescent="0.2">
      <c r="C17" s="12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2023-07-05T11:02:41Z</dcterms:created>
  <dcterms:modified xsi:type="dcterms:W3CDTF">2023-07-05T11:03:05Z</dcterms:modified>
</cp:coreProperties>
</file>