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ЭтаКнига" defaultThemeVersion="124226"/>
  <workbookProtection workbookAlgorithmName="SHA-512" workbookHashValue="w0k9mWafOmjdRqbtGH2PP1tTnsMQMcAVMIcY5uTCKc/53f08vLpDfq5EaKBiYjkQZlfkPAv/tEDVMtgy7dzg3A==" workbookSaltValue="SpInOtoq0UNrcd6UKhZGqg==" workbookSpinCount="100000" lockStructure="1"/>
  <bookViews>
    <workbookView xWindow="240" yWindow="105" windowWidth="14805" windowHeight="8010"/>
  </bookViews>
  <sheets>
    <sheet name="Скибочка у Партнерів" sheetId="4" r:id="rId1"/>
  </sheets>
  <calcPr calcId="162913"/>
</workbook>
</file>

<file path=xl/calcChain.xml><?xml version="1.0" encoding="utf-8"?>
<calcChain xmlns="http://schemas.openxmlformats.org/spreadsheetml/2006/main">
  <c r="C26" i="4" l="1"/>
  <c r="C27" i="4"/>
  <c r="C28" i="4"/>
  <c r="C29" i="4"/>
  <c r="C30" i="4"/>
  <c r="C31" i="4"/>
  <c r="C32" i="4"/>
  <c r="C33" i="4"/>
  <c r="C34" i="4"/>
  <c r="C35" i="4"/>
  <c r="C36" i="4"/>
  <c r="C37" i="4"/>
  <c r="C38" i="4"/>
  <c r="C39" i="4"/>
  <c r="C40" i="4"/>
  <c r="C41" i="4"/>
  <c r="C42" i="4"/>
  <c r="C43" i="4"/>
  <c r="C44" i="4"/>
  <c r="C45" i="4"/>
  <c r="C46" i="4"/>
  <c r="C47" i="4"/>
  <c r="C48" i="4"/>
  <c r="C15" i="4" l="1"/>
  <c r="C20" i="4" s="1"/>
  <c r="C25" i="4" s="1"/>
  <c r="C14" i="4" l="1"/>
  <c r="C21" i="4" s="1"/>
</calcChain>
</file>

<file path=xl/sharedStrings.xml><?xml version="1.0" encoding="utf-8"?>
<sst xmlns="http://schemas.openxmlformats.org/spreadsheetml/2006/main" count="17" uniqueCount="17">
  <si>
    <t>Результат розрахунку</t>
  </si>
  <si>
    <t>Сума кредиту, грн</t>
  </si>
  <si>
    <t>Загальні витрати за споживчим кредитом, грн</t>
  </si>
  <si>
    <t>Сума процентів, грн</t>
  </si>
  <si>
    <t>Комісії за обслуговування, грн</t>
  </si>
  <si>
    <t>Комісія за погашення кредиту через операційну касу Банку, грн</t>
  </si>
  <si>
    <t>Комісії за використання кредитних коштів, грн</t>
  </si>
  <si>
    <t>Платіж в місяць, грн</t>
  </si>
  <si>
    <t>Загальна вартість кредиту, грн</t>
  </si>
  <si>
    <t>Реальна процентна ставка</t>
  </si>
  <si>
    <t>Орієнтовний графік погашення (платежі)</t>
  </si>
  <si>
    <t>Параметри продукту</t>
  </si>
  <si>
    <t>Відсоткова ставка, %</t>
  </si>
  <si>
    <r>
      <t xml:space="preserve">Сума кредиту </t>
    </r>
    <r>
      <rPr>
        <b/>
        <i/>
        <sz val="11"/>
        <rFont val="Times New Roman"/>
        <family val="1"/>
        <charset val="204"/>
      </rPr>
      <t>(введіть суму кредиту)</t>
    </r>
  </si>
  <si>
    <r>
      <t xml:space="preserve">Срок кредиту, міс </t>
    </r>
    <r>
      <rPr>
        <b/>
        <i/>
        <sz val="14"/>
        <rFont val="Times New Roman"/>
        <family val="1"/>
        <charset val="204"/>
      </rPr>
      <t xml:space="preserve"> </t>
    </r>
    <r>
      <rPr>
        <b/>
        <i/>
        <sz val="11"/>
        <rFont val="Times New Roman"/>
        <family val="1"/>
        <charset val="204"/>
      </rPr>
      <t>(оберіть термін)</t>
    </r>
  </si>
  <si>
    <t xml:space="preserve">Комісія за користування кредитним лімітом, % </t>
  </si>
  <si>
    <t>Калькулятор з надання споживчого кредиту за кредитним сервісом "Скибочка"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</si>
</sst>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%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sz val="11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i/>
      <sz val="1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9">
    <xf numFmtId="0" fontId="0" fillId="0" borderId="0" xfId="0"/>
    <xf numFmtId="0" fontId="2" fillId="0" borderId="0" xfId="0" applyFont="1" applyProtection="1">
      <protection hidden="1"/>
    </xf>
    <xf numFmtId="0" fontId="2" fillId="0" borderId="0" xfId="0" applyFont="1" applyAlignment="1" applyProtection="1">
      <alignment horizontal="center"/>
      <protection hidden="1"/>
    </xf>
    <xf numFmtId="0" fontId="3" fillId="0" borderId="0" xfId="0" applyFont="1" applyProtection="1">
      <protection hidden="1"/>
    </xf>
    <xf numFmtId="0" fontId="4" fillId="0" borderId="2" xfId="0" applyFont="1" applyBorder="1" applyProtection="1">
      <protection hidden="1"/>
    </xf>
    <xf numFmtId="3" fontId="4" fillId="2" borderId="1" xfId="0" applyNumberFormat="1" applyFont="1" applyFill="1" applyBorder="1" applyProtection="1">
      <protection locked="0" hidden="1"/>
    </xf>
    <xf numFmtId="0" fontId="4" fillId="0" borderId="0" xfId="0" applyFont="1" applyProtection="1">
      <protection hidden="1"/>
    </xf>
    <xf numFmtId="0" fontId="6" fillId="0" borderId="5" xfId="0" applyFont="1" applyBorder="1" applyProtection="1">
      <protection hidden="1"/>
    </xf>
    <xf numFmtId="4" fontId="6" fillId="0" borderId="6" xfId="0" applyNumberFormat="1" applyFont="1" applyBorder="1" applyAlignment="1" applyProtection="1">
      <alignment horizontal="center" vertical="center"/>
      <protection hidden="1"/>
    </xf>
    <xf numFmtId="0" fontId="6" fillId="0" borderId="7" xfId="0" applyFont="1" applyBorder="1" applyProtection="1">
      <protection hidden="1"/>
    </xf>
    <xf numFmtId="0" fontId="6" fillId="0" borderId="0" xfId="0" applyFont="1" applyProtection="1">
      <protection hidden="1"/>
    </xf>
    <xf numFmtId="0" fontId="6" fillId="0" borderId="0" xfId="0" applyFont="1" applyAlignment="1" applyProtection="1">
      <alignment horizontal="center"/>
      <protection hidden="1"/>
    </xf>
    <xf numFmtId="0" fontId="6" fillId="0" borderId="0" xfId="0" applyFont="1" applyBorder="1" applyAlignment="1" applyProtection="1">
      <alignment horizontal="right" indent="2"/>
      <protection hidden="1"/>
    </xf>
    <xf numFmtId="4" fontId="6" fillId="0" borderId="0" xfId="0" applyNumberFormat="1" applyFont="1" applyBorder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center"/>
      <protection hidden="1"/>
    </xf>
    <xf numFmtId="0" fontId="7" fillId="0" borderId="0" xfId="0" applyFont="1" applyProtection="1">
      <protection hidden="1"/>
    </xf>
    <xf numFmtId="0" fontId="0" fillId="0" borderId="0" xfId="0" applyFont="1"/>
    <xf numFmtId="0" fontId="6" fillId="0" borderId="5" xfId="0" applyFont="1" applyBorder="1" applyAlignment="1" applyProtection="1">
      <alignment horizontal="left" indent="2"/>
      <protection hidden="1"/>
    </xf>
    <xf numFmtId="0" fontId="5" fillId="3" borderId="3" xfId="0" applyFont="1" applyFill="1" applyBorder="1" applyAlignment="1" applyProtection="1">
      <alignment horizontal="center"/>
      <protection hidden="1"/>
    </xf>
    <xf numFmtId="0" fontId="5" fillId="3" borderId="4" xfId="0" applyFont="1" applyFill="1" applyBorder="1" applyAlignment="1" applyProtection="1">
      <alignment horizontal="center"/>
      <protection hidden="1"/>
    </xf>
    <xf numFmtId="0" fontId="5" fillId="3" borderId="3" xfId="0" applyFont="1" applyFill="1" applyBorder="1" applyAlignment="1" applyProtection="1">
      <alignment vertical="center"/>
      <protection hidden="1"/>
    </xf>
    <xf numFmtId="0" fontId="5" fillId="3" borderId="4" xfId="0" applyFont="1" applyFill="1" applyBorder="1" applyAlignment="1" applyProtection="1">
      <alignment vertical="center"/>
      <protection hidden="1"/>
    </xf>
    <xf numFmtId="0" fontId="6" fillId="0" borderId="1" xfId="0" applyFont="1" applyFill="1" applyBorder="1" applyAlignment="1" applyProtection="1">
      <alignment horizontal="center" vertical="center"/>
      <protection hidden="1"/>
    </xf>
    <xf numFmtId="164" fontId="6" fillId="0" borderId="1" xfId="1" applyNumberFormat="1" applyFont="1" applyFill="1" applyBorder="1" applyAlignment="1" applyProtection="1">
      <alignment horizontal="center" vertical="center"/>
      <protection hidden="1"/>
    </xf>
    <xf numFmtId="10" fontId="6" fillId="0" borderId="1" xfId="1" applyNumberFormat="1" applyFont="1" applyFill="1" applyBorder="1" applyAlignment="1" applyProtection="1">
      <alignment horizontal="center" vertical="center"/>
      <protection hidden="1"/>
    </xf>
    <xf numFmtId="0" fontId="4" fillId="2" borderId="1" xfId="0" applyFont="1" applyFill="1" applyBorder="1" applyProtection="1">
      <protection locked="0" hidden="1"/>
    </xf>
    <xf numFmtId="164" fontId="6" fillId="0" borderId="8" xfId="1" applyNumberFormat="1" applyFont="1" applyBorder="1" applyAlignment="1" applyProtection="1">
      <alignment horizontal="center" vertical="center"/>
      <protection hidden="1"/>
    </xf>
    <xf numFmtId="0" fontId="6" fillId="0" borderId="0" xfId="0" applyFont="1" applyFill="1" applyBorder="1" applyAlignment="1" applyProtection="1">
      <alignment horizontal="right" indent="2"/>
      <protection hidden="1"/>
    </xf>
    <xf numFmtId="0" fontId="4" fillId="0" borderId="0" xfId="0" applyFont="1" applyAlignment="1" applyProtection="1">
      <alignment horizontal="center" vertical="top" wrapText="1"/>
      <protection hidden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E58"/>
  <sheetViews>
    <sheetView tabSelected="1" zoomScale="80" zoomScaleNormal="80" workbookViewId="0">
      <selection activeCell="K21" sqref="K21"/>
    </sheetView>
  </sheetViews>
  <sheetFormatPr defaultRowHeight="15" x14ac:dyDescent="0.25"/>
  <cols>
    <col min="2" max="2" width="67.7109375" customWidth="1"/>
    <col min="3" max="3" width="13.7109375" customWidth="1"/>
  </cols>
  <sheetData>
    <row r="1" spans="1:5" x14ac:dyDescent="0.25">
      <c r="A1" s="3"/>
      <c r="B1" s="3"/>
      <c r="C1" s="14"/>
      <c r="D1" s="3"/>
      <c r="E1" s="16"/>
    </row>
    <row r="2" spans="1:5" x14ac:dyDescent="0.25">
      <c r="A2" s="3"/>
      <c r="B2" s="28" t="s">
        <v>16</v>
      </c>
      <c r="C2" s="28"/>
      <c r="D2" s="3"/>
      <c r="E2" s="16"/>
    </row>
    <row r="3" spans="1:5" ht="28.5" customHeight="1" x14ac:dyDescent="0.25">
      <c r="A3" s="3"/>
      <c r="B3" s="28"/>
      <c r="C3" s="28"/>
      <c r="D3" s="3"/>
      <c r="E3" s="16"/>
    </row>
    <row r="4" spans="1:5" ht="18.75" customHeight="1" x14ac:dyDescent="0.3">
      <c r="A4" s="3"/>
      <c r="B4" s="1"/>
      <c r="C4" s="2"/>
      <c r="D4" s="3"/>
      <c r="E4" s="16"/>
    </row>
    <row r="5" spans="1:5" ht="18.75" customHeight="1" x14ac:dyDescent="0.3">
      <c r="A5" s="3"/>
      <c r="B5" s="4" t="s">
        <v>13</v>
      </c>
      <c r="C5" s="2"/>
      <c r="D5" s="3"/>
      <c r="E5" s="16"/>
    </row>
    <row r="6" spans="1:5" ht="18.75" x14ac:dyDescent="0.3">
      <c r="A6" s="3"/>
      <c r="B6" s="5">
        <v>10000</v>
      </c>
      <c r="C6" s="2"/>
      <c r="D6" s="3"/>
      <c r="E6" s="16"/>
    </row>
    <row r="7" spans="1:5" ht="18.75" x14ac:dyDescent="0.3">
      <c r="A7" s="3"/>
      <c r="B7" s="6"/>
      <c r="C7" s="2"/>
      <c r="D7" s="3"/>
      <c r="E7" s="16"/>
    </row>
    <row r="8" spans="1:5" ht="19.5" x14ac:dyDescent="0.35">
      <c r="A8" s="3"/>
      <c r="B8" s="4" t="s">
        <v>14</v>
      </c>
      <c r="C8" s="2"/>
      <c r="D8" s="3"/>
      <c r="E8" s="16"/>
    </row>
    <row r="9" spans="1:5" ht="18.75" x14ac:dyDescent="0.3">
      <c r="A9" s="3"/>
      <c r="B9" s="25">
        <v>10</v>
      </c>
      <c r="C9" s="2"/>
      <c r="D9" s="3"/>
      <c r="E9" s="16"/>
    </row>
    <row r="10" spans="1:5" x14ac:dyDescent="0.25">
      <c r="A10" s="3"/>
      <c r="B10" s="15"/>
      <c r="C10" s="14"/>
      <c r="D10" s="3"/>
      <c r="E10" s="16"/>
    </row>
    <row r="11" spans="1:5" x14ac:dyDescent="0.25">
      <c r="A11" s="3"/>
      <c r="B11" s="14"/>
      <c r="C11" s="14"/>
      <c r="D11" s="3"/>
      <c r="E11" s="16"/>
    </row>
    <row r="12" spans="1:5" x14ac:dyDescent="0.25">
      <c r="A12" s="3"/>
      <c r="B12" s="3"/>
      <c r="C12" s="14"/>
      <c r="D12" s="3"/>
      <c r="E12" s="16"/>
    </row>
    <row r="13" spans="1:5" ht="15.75" x14ac:dyDescent="0.25">
      <c r="A13" s="3"/>
      <c r="B13" s="18" t="s">
        <v>0</v>
      </c>
      <c r="C13" s="19"/>
      <c r="D13" s="3"/>
      <c r="E13" s="16"/>
    </row>
    <row r="14" spans="1:5" ht="15.75" x14ac:dyDescent="0.25">
      <c r="A14" s="3"/>
      <c r="B14" s="7" t="s">
        <v>1</v>
      </c>
      <c r="C14" s="8">
        <f>B6</f>
        <v>10000</v>
      </c>
      <c r="D14" s="3"/>
    </row>
    <row r="15" spans="1:5" ht="15.75" x14ac:dyDescent="0.25">
      <c r="A15" s="3"/>
      <c r="B15" s="7" t="s">
        <v>2</v>
      </c>
      <c r="C15" s="8">
        <f>SUM(C16:C19)</f>
        <v>0.01</v>
      </c>
      <c r="D15" s="3"/>
    </row>
    <row r="16" spans="1:5" ht="15.75" x14ac:dyDescent="0.25">
      <c r="A16" s="3"/>
      <c r="B16" s="17" t="s">
        <v>3</v>
      </c>
      <c r="C16" s="8">
        <v>0.01</v>
      </c>
      <c r="D16" s="3"/>
    </row>
    <row r="17" spans="1:4" ht="15.75" x14ac:dyDescent="0.25">
      <c r="A17" s="3"/>
      <c r="B17" s="17" t="s">
        <v>4</v>
      </c>
      <c r="C17" s="8">
        <v>0</v>
      </c>
      <c r="D17" s="3"/>
    </row>
    <row r="18" spans="1:4" ht="15.75" x14ac:dyDescent="0.25">
      <c r="A18" s="3"/>
      <c r="B18" s="17" t="s">
        <v>5</v>
      </c>
      <c r="C18" s="8">
        <v>0</v>
      </c>
      <c r="D18" s="3"/>
    </row>
    <row r="19" spans="1:4" ht="15.75" x14ac:dyDescent="0.25">
      <c r="A19" s="3"/>
      <c r="B19" s="17" t="s">
        <v>6</v>
      </c>
      <c r="C19" s="8">
        <v>0</v>
      </c>
      <c r="D19" s="3"/>
    </row>
    <row r="20" spans="1:4" ht="15.75" customHeight="1" x14ac:dyDescent="0.25">
      <c r="A20" s="3"/>
      <c r="B20" s="7" t="s">
        <v>7</v>
      </c>
      <c r="C20" s="8">
        <f>B6/B9+C15</f>
        <v>1000.01</v>
      </c>
      <c r="D20" s="3"/>
    </row>
    <row r="21" spans="1:4" ht="15.75" x14ac:dyDescent="0.25">
      <c r="A21" s="3"/>
      <c r="B21" s="7" t="s">
        <v>8</v>
      </c>
      <c r="C21" s="8">
        <f>C14+C15</f>
        <v>10000.01</v>
      </c>
      <c r="D21" s="3"/>
    </row>
    <row r="22" spans="1:4" ht="15.75" x14ac:dyDescent="0.25">
      <c r="A22" s="3"/>
      <c r="B22" s="9" t="s">
        <v>9</v>
      </c>
      <c r="C22" s="26">
        <v>9.9999999999999995E-7</v>
      </c>
      <c r="D22" s="3"/>
    </row>
    <row r="23" spans="1:4" ht="15.75" x14ac:dyDescent="0.25">
      <c r="A23" s="3"/>
      <c r="B23" s="10"/>
      <c r="C23" s="11"/>
      <c r="D23" s="3"/>
    </row>
    <row r="24" spans="1:4" ht="15.75" x14ac:dyDescent="0.25">
      <c r="A24" s="3"/>
      <c r="B24" s="18" t="s">
        <v>10</v>
      </c>
      <c r="C24" s="19"/>
      <c r="D24" s="3"/>
    </row>
    <row r="25" spans="1:4" ht="15.75" x14ac:dyDescent="0.25">
      <c r="A25" s="3"/>
      <c r="B25" s="12">
        <v>1</v>
      </c>
      <c r="C25" s="13">
        <f>C20</f>
        <v>1000.01</v>
      </c>
      <c r="D25" s="3"/>
    </row>
    <row r="26" spans="1:4" ht="15.75" x14ac:dyDescent="0.25">
      <c r="A26" s="3"/>
      <c r="B26" s="12">
        <v>2</v>
      </c>
      <c r="C26" s="13">
        <f>IF(B26&lt;=$B$9,$B$6/$B$9,"")</f>
        <v>1000</v>
      </c>
      <c r="D26" s="3"/>
    </row>
    <row r="27" spans="1:4" ht="15.75" customHeight="1" x14ac:dyDescent="0.25">
      <c r="A27" s="3"/>
      <c r="B27" s="12">
        <v>3</v>
      </c>
      <c r="C27" s="13">
        <f t="shared" ref="C27:C47" si="0">IF(B27&lt;=$B$9,$B$6/$B$9,"")</f>
        <v>1000</v>
      </c>
      <c r="D27" s="3"/>
    </row>
    <row r="28" spans="1:4" ht="15.75" x14ac:dyDescent="0.25">
      <c r="A28" s="3"/>
      <c r="B28" s="12">
        <v>4</v>
      </c>
      <c r="C28" s="13">
        <f t="shared" si="0"/>
        <v>1000</v>
      </c>
      <c r="D28" s="3"/>
    </row>
    <row r="29" spans="1:4" ht="15.75" x14ac:dyDescent="0.25">
      <c r="A29" s="3"/>
      <c r="B29" s="12">
        <v>5</v>
      </c>
      <c r="C29" s="13">
        <f t="shared" si="0"/>
        <v>1000</v>
      </c>
      <c r="D29" s="3"/>
    </row>
    <row r="30" spans="1:4" ht="15.75" x14ac:dyDescent="0.25">
      <c r="A30" s="3"/>
      <c r="B30" s="12">
        <v>6</v>
      </c>
      <c r="C30" s="13">
        <f t="shared" si="0"/>
        <v>1000</v>
      </c>
      <c r="D30" s="3"/>
    </row>
    <row r="31" spans="1:4" ht="15.75" x14ac:dyDescent="0.25">
      <c r="A31" s="3"/>
      <c r="B31" s="12">
        <v>7</v>
      </c>
      <c r="C31" s="13">
        <f t="shared" si="0"/>
        <v>1000</v>
      </c>
      <c r="D31" s="3"/>
    </row>
    <row r="32" spans="1:4" ht="15.75" x14ac:dyDescent="0.25">
      <c r="A32" s="3"/>
      <c r="B32" s="12">
        <v>8</v>
      </c>
      <c r="C32" s="13">
        <f t="shared" si="0"/>
        <v>1000</v>
      </c>
      <c r="D32" s="3"/>
    </row>
    <row r="33" spans="1:4" ht="15.75" x14ac:dyDescent="0.25">
      <c r="A33" s="3"/>
      <c r="B33" s="12">
        <v>9</v>
      </c>
      <c r="C33" s="13">
        <f t="shared" si="0"/>
        <v>1000</v>
      </c>
      <c r="D33" s="3"/>
    </row>
    <row r="34" spans="1:4" ht="15.75" x14ac:dyDescent="0.25">
      <c r="A34" s="3"/>
      <c r="B34" s="12">
        <v>10</v>
      </c>
      <c r="C34" s="13">
        <f t="shared" si="0"/>
        <v>1000</v>
      </c>
      <c r="D34" s="3"/>
    </row>
    <row r="35" spans="1:4" ht="15.75" x14ac:dyDescent="0.25">
      <c r="B35" s="27">
        <v>11</v>
      </c>
      <c r="C35" s="13" t="str">
        <f t="shared" si="0"/>
        <v/>
      </c>
    </row>
    <row r="36" spans="1:4" ht="15.75" x14ac:dyDescent="0.25">
      <c r="B36" s="27">
        <v>12</v>
      </c>
      <c r="C36" s="13" t="str">
        <f t="shared" si="0"/>
        <v/>
      </c>
    </row>
    <row r="37" spans="1:4" ht="15.75" x14ac:dyDescent="0.25">
      <c r="B37" s="27">
        <v>13</v>
      </c>
      <c r="C37" s="13" t="str">
        <f t="shared" si="0"/>
        <v/>
      </c>
    </row>
    <row r="38" spans="1:4" ht="15.75" x14ac:dyDescent="0.25">
      <c r="B38" s="27">
        <v>14</v>
      </c>
      <c r="C38" s="13" t="str">
        <f t="shared" si="0"/>
        <v/>
      </c>
    </row>
    <row r="39" spans="1:4" ht="15.75" x14ac:dyDescent="0.25">
      <c r="B39" s="27">
        <v>15</v>
      </c>
      <c r="C39" s="13" t="str">
        <f t="shared" si="0"/>
        <v/>
      </c>
    </row>
    <row r="40" spans="1:4" ht="15.75" x14ac:dyDescent="0.25">
      <c r="A40" s="3"/>
      <c r="B40" s="27">
        <v>16</v>
      </c>
      <c r="C40" s="13" t="str">
        <f t="shared" si="0"/>
        <v/>
      </c>
      <c r="D40" s="3"/>
    </row>
    <row r="41" spans="1:4" ht="15.75" x14ac:dyDescent="0.25">
      <c r="A41" s="3"/>
      <c r="B41" s="27">
        <v>17</v>
      </c>
      <c r="C41" s="13" t="str">
        <f t="shared" si="0"/>
        <v/>
      </c>
      <c r="D41" s="3"/>
    </row>
    <row r="42" spans="1:4" ht="15.75" x14ac:dyDescent="0.25">
      <c r="A42" s="3"/>
      <c r="B42" s="27">
        <v>18</v>
      </c>
      <c r="C42" s="13" t="str">
        <f t="shared" si="0"/>
        <v/>
      </c>
      <c r="D42" s="3"/>
    </row>
    <row r="43" spans="1:4" ht="15.75" x14ac:dyDescent="0.25">
      <c r="A43" s="3"/>
      <c r="B43" s="27">
        <v>19</v>
      </c>
      <c r="C43" s="13" t="str">
        <f t="shared" si="0"/>
        <v/>
      </c>
      <c r="D43" s="3"/>
    </row>
    <row r="44" spans="1:4" ht="15.75" x14ac:dyDescent="0.25">
      <c r="A44" s="3"/>
      <c r="B44" s="27">
        <v>20</v>
      </c>
      <c r="C44" s="13" t="str">
        <f t="shared" si="0"/>
        <v/>
      </c>
      <c r="D44" s="3"/>
    </row>
    <row r="45" spans="1:4" ht="15.75" x14ac:dyDescent="0.25">
      <c r="B45" s="27">
        <v>21</v>
      </c>
      <c r="C45" s="13" t="str">
        <f t="shared" si="0"/>
        <v/>
      </c>
    </row>
    <row r="46" spans="1:4" ht="15.75" x14ac:dyDescent="0.25">
      <c r="B46" s="27">
        <v>22</v>
      </c>
      <c r="C46" s="13" t="str">
        <f t="shared" si="0"/>
        <v/>
      </c>
    </row>
    <row r="47" spans="1:4" ht="15.75" x14ac:dyDescent="0.25">
      <c r="B47" s="27">
        <v>23</v>
      </c>
      <c r="C47" s="13" t="str">
        <f t="shared" si="0"/>
        <v/>
      </c>
    </row>
    <row r="48" spans="1:4" ht="15.75" x14ac:dyDescent="0.25">
      <c r="B48" s="27">
        <v>24</v>
      </c>
      <c r="C48" s="13" t="str">
        <f>IF(B48&lt;=$B$9,$B$6/$B$9,"")</f>
        <v/>
      </c>
    </row>
    <row r="49" spans="2:3" hidden="1" x14ac:dyDescent="0.25"/>
    <row r="50" spans="2:3" hidden="1" x14ac:dyDescent="0.25"/>
    <row r="51" spans="2:3" hidden="1" x14ac:dyDescent="0.25"/>
    <row r="52" spans="2:3" hidden="1" x14ac:dyDescent="0.25"/>
    <row r="53" spans="2:3" hidden="1" x14ac:dyDescent="0.25"/>
    <row r="54" spans="2:3" hidden="1" x14ac:dyDescent="0.25"/>
    <row r="55" spans="2:3" hidden="1" x14ac:dyDescent="0.25"/>
    <row r="56" spans="2:3" ht="15.75" hidden="1" x14ac:dyDescent="0.25">
      <c r="B56" s="20" t="s">
        <v>11</v>
      </c>
      <c r="C56" s="21"/>
    </row>
    <row r="57" spans="2:3" ht="15.75" hidden="1" x14ac:dyDescent="0.25">
      <c r="B57" s="22" t="s">
        <v>12</v>
      </c>
      <c r="C57" s="23">
        <v>9.9999999999999995E-7</v>
      </c>
    </row>
    <row r="58" spans="2:3" ht="15.75" hidden="1" x14ac:dyDescent="0.25">
      <c r="B58" s="22" t="s">
        <v>15</v>
      </c>
      <c r="C58" s="24">
        <v>0</v>
      </c>
    </row>
  </sheetData>
  <sheetProtection algorithmName="SHA-512" hashValue="LHNThCmrn8N3Zppv5T33o+Dvfnrz4qaT+lpW/8L4IYwjpsWdRpPX+ay3gF0SlWf96W0J81eG9eLVTSR2W6hzvQ==" saltValue="C9hYTg4vL7a2ex2CS8t5HA==" spinCount="100000" sheet="1" formatCells="0" formatColumns="0" formatRows="0" insertColumns="0" insertRows="0" insertHyperlinks="0" deleteColumns="0" deleteRows="0" sort="0" autoFilter="0" pivotTables="0"/>
  <mergeCells count="1">
    <mergeCell ref="B2:C3"/>
  </mergeCells>
  <dataValidations count="2">
    <dataValidation type="whole" allowBlank="1" showInputMessage="1" showErrorMessage="1" sqref="B6">
      <formula1>300</formula1>
      <formula2>200000</formula2>
    </dataValidation>
    <dataValidation type="whole" allowBlank="1" showInputMessage="1" showErrorMessage="1" sqref="B9">
      <formula1>3</formula1>
      <formula2>24</formula2>
    </dataValidation>
  </dataValidation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Скибочка у Партнерів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2025-04-21T11:11:25Z</dcterms:modified>
</cp:coreProperties>
</file>