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1" sheetId="1" r:id="rId1"/>
  </sheets>
  <definedNames>
    <definedName name="_xlnm._FilterDatabase" localSheetId="0" hidden="1">Додаток_1!$A$16:$T$528</definedName>
  </definedName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578" i="1" l="1"/>
  <c r="A579" i="1"/>
  <c r="A580" i="1"/>
  <c r="A581" i="1"/>
  <c r="A582" i="1"/>
  <c r="A561" i="1" l="1"/>
  <c r="A562" i="1"/>
  <c r="A563" i="1"/>
  <c r="A564" i="1"/>
  <c r="A565" i="1"/>
  <c r="A566" i="1"/>
  <c r="A567" i="1"/>
  <c r="A568" i="1"/>
  <c r="A569" i="1"/>
  <c r="A570" i="1"/>
  <c r="A571" i="1"/>
  <c r="A572" i="1"/>
  <c r="A573" i="1"/>
  <c r="A574" i="1"/>
  <c r="A575" i="1"/>
  <c r="A576" i="1"/>
  <c r="A577" i="1"/>
  <c r="A540" i="1" l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18" i="1" l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T17" i="1" l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B17" i="1"/>
  <c r="A17" i="1"/>
</calcChain>
</file>

<file path=xl/sharedStrings.xml><?xml version="1.0" encoding="utf-8"?>
<sst xmlns="http://schemas.openxmlformats.org/spreadsheetml/2006/main" count="3207" uniqueCount="678">
  <si>
    <t>Додаток 1</t>
  </si>
  <si>
    <t>до постанови Правління</t>
  </si>
  <si>
    <t>15 лютого 2018 року № 11</t>
  </si>
  <si>
    <t>Оборотно-сальдовий баланс</t>
  </si>
  <si>
    <t>ПАТ "ОТП Банк"</t>
  </si>
  <si>
    <t>станом на</t>
  </si>
  <si>
    <t>(тис. грн.)</t>
  </si>
  <si>
    <t>№ з/п</t>
  </si>
  <si>
    <t>Клас</t>
  </si>
  <si>
    <t>Назва класу</t>
  </si>
  <si>
    <t>Розділ</t>
  </si>
  <si>
    <t>Назва розділу</t>
  </si>
  <si>
    <t>Група</t>
  </si>
  <si>
    <t>Назва групи</t>
  </si>
  <si>
    <t>Підсумки</t>
  </si>
  <si>
    <t>Номер рахунку</t>
  </si>
  <si>
    <t>Назва рахунку</t>
  </si>
  <si>
    <t>А/П</t>
  </si>
  <si>
    <t xml:space="preserve">Обороти </t>
  </si>
  <si>
    <t>Сальдо</t>
  </si>
  <si>
    <t>дебет</t>
  </si>
  <si>
    <t>кредит</t>
  </si>
  <si>
    <t>Усього</t>
  </si>
  <si>
    <t>Національна валюта</t>
  </si>
  <si>
    <t>Іноземна валюта</t>
  </si>
  <si>
    <t>Банкноти та монети</t>
  </si>
  <si>
    <t/>
  </si>
  <si>
    <t>А</t>
  </si>
  <si>
    <t>Банкноти та монети в банкоматах</t>
  </si>
  <si>
    <t>Усього по 100 групi</t>
  </si>
  <si>
    <t>Усього по 10 роздiлу</t>
  </si>
  <si>
    <t>Усього по 110 групi</t>
  </si>
  <si>
    <t>Усього по 11 роздiлу</t>
  </si>
  <si>
    <t>Усього по 120 групi</t>
  </si>
  <si>
    <t>Усього по 12 роздiлу</t>
  </si>
  <si>
    <t>П</t>
  </si>
  <si>
    <t>Усього по 141 групi</t>
  </si>
  <si>
    <t>Усього по 144 групi</t>
  </si>
  <si>
    <t>Усього по 14 роздiлу</t>
  </si>
  <si>
    <t>Усього по 150 групi</t>
  </si>
  <si>
    <t>Усього по 152 групi</t>
  </si>
  <si>
    <t>Усього по 15 роздiлу</t>
  </si>
  <si>
    <t>Дебiторська заборгованiсть за операцiями з банками</t>
  </si>
  <si>
    <t>Дебiторська заборгованiсть за операцiями з готiвкою</t>
  </si>
  <si>
    <t>Усього по 181 групi</t>
  </si>
  <si>
    <t>Усього по 189 групi</t>
  </si>
  <si>
    <t>Усього по 18 роздiлу</t>
  </si>
  <si>
    <t>Усього по 1   класу</t>
  </si>
  <si>
    <t>Усього по 203 групi</t>
  </si>
  <si>
    <t>Усього по 206 групi</t>
  </si>
  <si>
    <t>Усього по 207 групi</t>
  </si>
  <si>
    <t>Усього по 208 групi</t>
  </si>
  <si>
    <t>Усього по 20 роздiлу</t>
  </si>
  <si>
    <t>Усього по 220 групi</t>
  </si>
  <si>
    <t>Усього по 223 групi</t>
  </si>
  <si>
    <t>Усього по 22 роздiлу</t>
  </si>
  <si>
    <t>Усього по 260 групi</t>
  </si>
  <si>
    <t>Усього по 262 групi</t>
  </si>
  <si>
    <t>Усього по 265 групi</t>
  </si>
  <si>
    <t>Усього по 26 роздiлу</t>
  </si>
  <si>
    <t>Усього по 280 групi</t>
  </si>
  <si>
    <t>Усього по 289 групi</t>
  </si>
  <si>
    <t>Усього по 28 роздiлу</t>
  </si>
  <si>
    <t>Транзитний рахунок за операцiями, здiйсненими з використанням платiжних карток</t>
  </si>
  <si>
    <t>Усього по 292 групi</t>
  </si>
  <si>
    <t>Усього по 29 роздiлу</t>
  </si>
  <si>
    <t>Усього по 2   класу</t>
  </si>
  <si>
    <t>Усього по 304 групi</t>
  </si>
  <si>
    <t>Усього по 30 роздiлу</t>
  </si>
  <si>
    <t>Усього по 310 групi</t>
  </si>
  <si>
    <t>Усього по 31 роздiлу</t>
  </si>
  <si>
    <t>Майно, що перейшло у власнiсть банку як заставодержателя</t>
  </si>
  <si>
    <t>Усього по 340 групi</t>
  </si>
  <si>
    <t>Усього по 34 роздiлу</t>
  </si>
  <si>
    <t>Усього по 350 групi</t>
  </si>
  <si>
    <t>Дебiторська заборгованiсть за послуги</t>
  </si>
  <si>
    <t>Усього по 351 групi</t>
  </si>
  <si>
    <t>Розрахунки за податками та обов'язковими платежами</t>
  </si>
  <si>
    <t>Усього по 352 групi</t>
  </si>
  <si>
    <t>Усього по 354 групi</t>
  </si>
  <si>
    <t>Усього по 355 групi</t>
  </si>
  <si>
    <t>Усього по 357 групi</t>
  </si>
  <si>
    <t>Усього по 359 групi</t>
  </si>
  <si>
    <t>Усього по 35 роздiлу</t>
  </si>
  <si>
    <t>Усього по 371 групi</t>
  </si>
  <si>
    <t>Усього по 373 групi</t>
  </si>
  <si>
    <t>Усього по 37 роздiлу</t>
  </si>
  <si>
    <t>Усього по 380 групi</t>
  </si>
  <si>
    <t>Усього по 38 роздiлу</t>
  </si>
  <si>
    <t>Усього по 3   класу</t>
  </si>
  <si>
    <t>Усього по 430 групi</t>
  </si>
  <si>
    <t>Усього по 431 групi</t>
  </si>
  <si>
    <t>Усього по 43 роздiлу</t>
  </si>
  <si>
    <t>Усього по 440 групi</t>
  </si>
  <si>
    <t>Усього по 441 групi</t>
  </si>
  <si>
    <t>Усього по 443 групi</t>
  </si>
  <si>
    <t>Усього по 44 роздiлу</t>
  </si>
  <si>
    <t>Iншi необоротнi матерiальнi активи</t>
  </si>
  <si>
    <t>Знос iнших необоротних матерiальних активiв</t>
  </si>
  <si>
    <t>Усього по 450 групi</t>
  </si>
  <si>
    <t>Усього по 453 групi</t>
  </si>
  <si>
    <t>Усього по 45 роздiлу</t>
  </si>
  <si>
    <t>Усього по 4   класу</t>
  </si>
  <si>
    <t>Активи - усього</t>
  </si>
  <si>
    <t>Усього по 160 групi</t>
  </si>
  <si>
    <t>Усього по 162 групi</t>
  </si>
  <si>
    <t>Усього по 16 роздiлу</t>
  </si>
  <si>
    <t>Кредиторська заборгованiсть за операцiями з банками</t>
  </si>
  <si>
    <t>Усього по 191 групi</t>
  </si>
  <si>
    <t>Усього по 19 роздiлу</t>
  </si>
  <si>
    <t>Усього по 261 групi</t>
  </si>
  <si>
    <t>Усього по 263 групi</t>
  </si>
  <si>
    <t>Усього по 270 групi</t>
  </si>
  <si>
    <t>Усього по 27 роздiлу</t>
  </si>
  <si>
    <t>Усього по 290 групi</t>
  </si>
  <si>
    <t>Усього по 332 групi</t>
  </si>
  <si>
    <t>Усього по 335 групi</t>
  </si>
  <si>
    <t>Усього по 33 роздiлу</t>
  </si>
  <si>
    <t>Усього по 360 групi</t>
  </si>
  <si>
    <t>Усього по 361 групi</t>
  </si>
  <si>
    <t>Усього по 362 групi</t>
  </si>
  <si>
    <t>Усього по 364 групi</t>
  </si>
  <si>
    <t>Забезпечення оплати вiдпусток</t>
  </si>
  <si>
    <t>Iнша кредиторська заборгованiсть за розрахунками з працiвниками банку та iншими особами</t>
  </si>
  <si>
    <t>Усього по 365 групi</t>
  </si>
  <si>
    <t>Усього по 367 групi</t>
  </si>
  <si>
    <t>Резерви за кредитними зобов'язаннями</t>
  </si>
  <si>
    <t>Усього по 369 групi</t>
  </si>
  <si>
    <t>Усього по 36 роздiлу</t>
  </si>
  <si>
    <t>Усього по 372 групi</t>
  </si>
  <si>
    <t>Зобов'язання -усього</t>
  </si>
  <si>
    <t>Капiтал банку</t>
  </si>
  <si>
    <t>Статутний капiтал та iншi фонди банку</t>
  </si>
  <si>
    <t>Статутний капiтал банку</t>
  </si>
  <si>
    <t>Усього по 500 групi</t>
  </si>
  <si>
    <t>Усього по 501 групi</t>
  </si>
  <si>
    <t>Загальнi резерви та фонди банку</t>
  </si>
  <si>
    <t>Резервнi фонди</t>
  </si>
  <si>
    <t>Усього по 502 групi</t>
  </si>
  <si>
    <t>Результати минулих рокiв</t>
  </si>
  <si>
    <t>Усього по 503 групi</t>
  </si>
  <si>
    <t>Усього по 50 роздiлу</t>
  </si>
  <si>
    <t>Результати переоцiнки</t>
  </si>
  <si>
    <t>Усього по 510 групi</t>
  </si>
  <si>
    <t>Усього по 51 роздiлу</t>
  </si>
  <si>
    <t>Усього по 599 групi</t>
  </si>
  <si>
    <t>Усього по 59 роздiлу</t>
  </si>
  <si>
    <t>Капiтал-усього</t>
  </si>
  <si>
    <t>Пасиви - усього</t>
  </si>
  <si>
    <t>Доходи</t>
  </si>
  <si>
    <t>Процентнi доходи</t>
  </si>
  <si>
    <t>Процентнi доходи за коштами, що розмiщенi в iнших банках</t>
  </si>
  <si>
    <t>Усього по 601 групi</t>
  </si>
  <si>
    <t>Усього по 602 групi</t>
  </si>
  <si>
    <t>Усього по 605 групi</t>
  </si>
  <si>
    <t>Усього по 60 роздiлу</t>
  </si>
  <si>
    <t>Усього по 612 групi</t>
  </si>
  <si>
    <t>Усього по 61 роздiлу</t>
  </si>
  <si>
    <t>Усього по 620 групi</t>
  </si>
  <si>
    <t>Усього по 621 групi</t>
  </si>
  <si>
    <t>Усього по 62 роздiлу</t>
  </si>
  <si>
    <t>Iншi операцiйнi доходи</t>
  </si>
  <si>
    <t>Усього по 639 групi</t>
  </si>
  <si>
    <t>Усього по 63 роздiлу</t>
  </si>
  <si>
    <t>Iншi доходи</t>
  </si>
  <si>
    <t>Усього по 649 групi</t>
  </si>
  <si>
    <t>Усього по 64 роздiлу</t>
  </si>
  <si>
    <t>Усього по 650 групi</t>
  </si>
  <si>
    <t>Усього по 651 групi</t>
  </si>
  <si>
    <t>Усього по 65 роздiлу</t>
  </si>
  <si>
    <t>Повернення списаних активiв</t>
  </si>
  <si>
    <t>Усього по 671 групi</t>
  </si>
  <si>
    <t>Усього по 67 роздiлу</t>
  </si>
  <si>
    <t>Доходи - усього</t>
  </si>
  <si>
    <t>Витрати</t>
  </si>
  <si>
    <t>Процентнi витрати</t>
  </si>
  <si>
    <t>Процентнi витрати за коштами, що отриманi вiд iнших банкiв</t>
  </si>
  <si>
    <t>Усього по 701 групi</t>
  </si>
  <si>
    <t>Усього по 702 групi</t>
  </si>
  <si>
    <t>Процентнi витрати за операцiями з фiзичними особами</t>
  </si>
  <si>
    <t>Процентнi витрати за коштами на вимогу фiзичних осiб</t>
  </si>
  <si>
    <t>Процентнi витрати за строковими коштами фiзичних осiб</t>
  </si>
  <si>
    <t>Усього по 704 групi</t>
  </si>
  <si>
    <t>Усього по 706 групi</t>
  </si>
  <si>
    <t>Усього по 707 групi</t>
  </si>
  <si>
    <t>Усього по 70 роздiлу</t>
  </si>
  <si>
    <t>Iншi операцiйнi витрати</t>
  </si>
  <si>
    <t>Витрати на СЕП</t>
  </si>
  <si>
    <t>Усього по 730 групi</t>
  </si>
  <si>
    <t>Усього по 739 групi</t>
  </si>
  <si>
    <t>Усього по 73 роздiлу</t>
  </si>
  <si>
    <t>Витрати на утримання персоналу</t>
  </si>
  <si>
    <t>Усього по 740 групi</t>
  </si>
  <si>
    <t>Сплата податкiв та iнших обов'язкових платежiв, крiм податку на прибуток</t>
  </si>
  <si>
    <t>Податок на землю</t>
  </si>
  <si>
    <t>Вiдрахування до Фонду гарантування вкладiв фiзичних осiб</t>
  </si>
  <si>
    <t>Усього по 741 групi</t>
  </si>
  <si>
    <t>Витрати на утримання основних засобiв i нематерiальних активiв</t>
  </si>
  <si>
    <t>Витрати на утримання власних основних засобiв i нематерiальних активiв</t>
  </si>
  <si>
    <t>Усього по 742 групi</t>
  </si>
  <si>
    <t>Витрати на охорону</t>
  </si>
  <si>
    <t>Iншi експлуатацiйнi витрати</t>
  </si>
  <si>
    <t>Усього по 743 групi</t>
  </si>
  <si>
    <t>Усього по 745 групi</t>
  </si>
  <si>
    <t>Негативний результат вiд вибуття нематерiальних активiв та основних засобiв</t>
  </si>
  <si>
    <t>Усього по 749 групi</t>
  </si>
  <si>
    <t>Усього по 74 роздiлу</t>
  </si>
  <si>
    <t>Усього по 750 групi</t>
  </si>
  <si>
    <t>Усього по 75 роздiлу</t>
  </si>
  <si>
    <t>Вiдрахування в резерви</t>
  </si>
  <si>
    <t>Усього по 770 групi</t>
  </si>
  <si>
    <t>Усього по 77 роздiлу</t>
  </si>
  <si>
    <t>Податок на прибуток</t>
  </si>
  <si>
    <t>Усього по 790 групi</t>
  </si>
  <si>
    <t>Усього по 79 роздiлу</t>
  </si>
  <si>
    <t>Витрати - усього</t>
  </si>
  <si>
    <t>Результ. поточн.року</t>
  </si>
  <si>
    <t>Обороти</t>
  </si>
  <si>
    <t>Позабалансовi рахунки</t>
  </si>
  <si>
    <t>Зобов'язання i вимоги за всiма видами гарантiй</t>
  </si>
  <si>
    <t>Усього по 900 групi</t>
  </si>
  <si>
    <t>Усього по 90 роздiлу</t>
  </si>
  <si>
    <t>Зобов'язання з кредитування, що наданi та отриманi</t>
  </si>
  <si>
    <t>Усього по 912 групi</t>
  </si>
  <si>
    <t>Усього по 91 роздiлу</t>
  </si>
  <si>
    <t>Вимоги щодо отримання валюти за валютними своп-контрактами</t>
  </si>
  <si>
    <t>Усього по 920 групi</t>
  </si>
  <si>
    <t>Усього по 92 роздiлу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</si>
  <si>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</si>
  <si>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Активи до отримання</t>
  </si>
  <si>
    <t>Активи до отримання та депозити до розмiщення за спотовими контрактами</t>
  </si>
  <si>
    <t>Усього по 935 групi</t>
  </si>
  <si>
    <t>Усього по 93 роздiлу</t>
  </si>
  <si>
    <t>Iншi зобов'язання i вимоги</t>
  </si>
  <si>
    <t>Отримана застава</t>
  </si>
  <si>
    <t>Усього по 950 групi</t>
  </si>
  <si>
    <t>Iпотека</t>
  </si>
  <si>
    <t>Нерухоме майно житлового призначення</t>
  </si>
  <si>
    <t>Усього по 952 групi</t>
  </si>
  <si>
    <t>Усього по 95 роздiлу</t>
  </si>
  <si>
    <t>Списана заборгованiсть та кошти до повернення</t>
  </si>
  <si>
    <t>Hе сплаченi в строк доходи</t>
  </si>
  <si>
    <t>Усього по 960 групi</t>
  </si>
  <si>
    <t>Усього по 96 роздiлу</t>
  </si>
  <si>
    <t>Документи за розрахунковими операцiями</t>
  </si>
  <si>
    <t>Акредитиви до виконання</t>
  </si>
  <si>
    <t>Усього по 980 групi</t>
  </si>
  <si>
    <t>Iншi цiнностi i документи</t>
  </si>
  <si>
    <t>Усього по 981 групi</t>
  </si>
  <si>
    <t>Усього по 982 групi</t>
  </si>
  <si>
    <t>Документи i цiнностi, прийнятi та вiдправленi на iнкасо</t>
  </si>
  <si>
    <t>Усього по 983 групi</t>
  </si>
  <si>
    <t>Документи та цiнностi в пiдзвiтi та в дорозi</t>
  </si>
  <si>
    <t>Усього по 989 групi</t>
  </si>
  <si>
    <t>Усього по 98 роздiлу</t>
  </si>
  <si>
    <t>Позабалансовi 90-98А</t>
  </si>
  <si>
    <t>Усього по 903 групi</t>
  </si>
  <si>
    <t>Усього по 911 групi</t>
  </si>
  <si>
    <t>Усього по 921 групi</t>
  </si>
  <si>
    <t>Активи до вiдправлення</t>
  </si>
  <si>
    <t>Активи до вiдправлення та депозити до залучення за спотовими контрактами</t>
  </si>
  <si>
    <t>Усього по 936 групi</t>
  </si>
  <si>
    <t>Позабалансовi 90-98П</t>
  </si>
  <si>
    <t>Контррахунки для рахункiв роздiлiв 90-95</t>
  </si>
  <si>
    <t>Усього по 990 групi</t>
  </si>
  <si>
    <t>Контррахунки для рахункiв роздiлiв 96-98</t>
  </si>
  <si>
    <t>Усього по 991 групi</t>
  </si>
  <si>
    <t>Позабалансова позицiя банку за iноземною валютою та банкiвськими металами</t>
  </si>
  <si>
    <t>Усього по 992 групi</t>
  </si>
  <si>
    <t>Усього по 99 роздiлу</t>
  </si>
  <si>
    <t>Позабал.контррах.(А)</t>
  </si>
  <si>
    <t>Позабал.контррах.(П)</t>
  </si>
  <si>
    <t>Позабалансовi активи</t>
  </si>
  <si>
    <t>Позабалансовi пасиви</t>
  </si>
  <si>
    <t>Позабалансовi обороти</t>
  </si>
  <si>
    <t>Національного банку України</t>
  </si>
  <si>
    <t>Казначейськў та мўжбанкўвськў операцў∙</t>
  </si>
  <si>
    <t>Готўвковў кошти</t>
  </si>
  <si>
    <t>Банкноти та монети в касў банку</t>
  </si>
  <si>
    <t>Банкноти та монети в касў вўддўлень банку</t>
  </si>
  <si>
    <t>Банкноти та монети в дорозў</t>
  </si>
  <si>
    <t>Банкўвськў метали</t>
  </si>
  <si>
    <t>Банкўвськў метали в банку</t>
  </si>
  <si>
    <t>Банкўвськў метали у вўддўленнў банку</t>
  </si>
  <si>
    <t>Кошти в Нацўональному банку Укра∙ни</t>
  </si>
  <si>
    <t>Кошти на вимогу в Нацўональному банку Укра∙ни</t>
  </si>
  <si>
    <t>Кореспондентський рахунок банку в Нацўональному банку Укра∙ни</t>
  </si>
  <si>
    <t>Борговў цiннi папери, що рефўнансуються Нацўональним банком Укра∙ни, якў облўковуються за справедливою вартўстю через ўнший сукупний дохўд</t>
  </si>
  <si>
    <t>Облўгацў∙ внутрўшньо∙ державно∙ позики, що рефўнансуються Нацўональним банком Укра∙ни, якў облўковуються за справедливою вартўстю через ўнший сукупний дохўд</t>
  </si>
  <si>
    <t>Переоцўнка боргових цiнних паперўв, що рефўнансуються Нацўональним банком Укра∙ни, якў облўковуються за справедливою вартўстю через ўнший сукупний дохўд</t>
  </si>
  <si>
    <t>Нарахованў доходи за борговими цiнними паперами, що рефўнансуються Нацўональним банком Укра∙ни, якў облўковуються за справедливою вартўстю через ўнший сукупний дохўд</t>
  </si>
  <si>
    <t>Резерв за борговими цiнними паперами,що рефўнансуються Нацўональним банком Укра∙ни, якў облўковуються за справедливою вартўстю через ўнший сукупний дохўд</t>
  </si>
  <si>
    <t>Депозитнў сертифўкати Нацўонального банку Укра∙ни, розмўщенў в банках Укра∙ни, що облўковуються за амортизованою собўвартўстю</t>
  </si>
  <si>
    <t>Неамортизована премўя/дисконт за депозитними сертифўкатами Нацўонального банку Укра∙ни, розмўщеними в банках Укра∙ни, що облўковуються за амортизованою собўвартўстю</t>
  </si>
  <si>
    <t>Нарахованi доходи за депозитними сертифўкатами Нацўонального банку Укра∙ни, розмўщеними в банках Укра∙ни, що облўковуються за амортизованою собўвартўстю</t>
  </si>
  <si>
    <t>Кошти в ўнших банках</t>
  </si>
  <si>
    <t>Кошти на вимогу в ўнших банках</t>
  </si>
  <si>
    <t>Кореспондентськў рахунки, що вўдкритў в ўнших банках</t>
  </si>
  <si>
    <t>Кошти банкўв у розрахунках</t>
  </si>
  <si>
    <t>Нарахованў доходи за коштами на вимогу в ўнших банках</t>
  </si>
  <si>
    <t>Резерв за коштами на вимогу в ўнших банках</t>
  </si>
  <si>
    <t>Кредити, що наданў ўншим банкам, якў облўковуються за амортизованою собўвартўстю</t>
  </si>
  <si>
    <t>Кредити овернайт, що наданў ўншим банкам,якў облўковуються за амортизованою собўвартўстю</t>
  </si>
  <si>
    <t>Ўншў кредити, що наданў ўншим банкам, якў облўковуються за амортизованою собўвартўстю</t>
  </si>
  <si>
    <t>Неамортизована премўя/дисконт за кредитами, що наданў ўншим банкам, якў облўковуються за амортизованою собўвартўстю</t>
  </si>
  <si>
    <t>Нарахованў доходи за кредитами, що наданў ўншим банкам, якў облўковуються за амортизованою собўвартўстю</t>
  </si>
  <si>
    <t>Ўнша дебiторська заборгованiсть за операцўями з банками</t>
  </si>
  <si>
    <t>Резерви пiд дебiторську заборгованiсть за операцўями з банками</t>
  </si>
  <si>
    <t>Операцў∙ з клўїнтами</t>
  </si>
  <si>
    <t>Кредити, що наданў суб'їктам господарювання, якў облўковуються за амортизованою собўвартўстю</t>
  </si>
  <si>
    <t>Вимоги, що придбанi за операцiями факторингу iз суб'їктами господарювання, якў облўковуються за амортизованою собўвартўстю</t>
  </si>
  <si>
    <t>Неамортизована премўя/дисконт за вимогами,що придбанў за операцўями факторингу iз суб'їктами господарювання, якў облўковуються за амортизованою собўвартўстю</t>
  </si>
  <si>
    <t>Нарахованў доходи за вимогами, що придбанў за операцўями факторингу iз суб'їктами господарювання, якў облўковуються за амортизованою собўвартўстю</t>
  </si>
  <si>
    <t>Резерв за вимогами, що придбанў за операцўями факторингу iз суб'їктами господарювання, якў облўковуються за амортизованою собўвартўстю</t>
  </si>
  <si>
    <t>Кредити в поточну дўяльнўсть, що наданў суб'їктам господарювання, якў облўковуються за амортизованою собўвартўстю</t>
  </si>
  <si>
    <t>Неамортизована премўя/дисконт за кредитами в поточну дўяльнўсть, що наданў суб'їктам господарювання, якў облўковуються за амортизованою собўвартўстю</t>
  </si>
  <si>
    <t>Нарахованў доходи за кредитами в поточну дўяльнўсть, що наданў суб'їктам господарювання, якў облўковуються за амортизованою собўвартўстю</t>
  </si>
  <si>
    <t>Резерв за кредитами в поточну дўяльнўсть, що наданў суб'їктам господарювання, якў облўковуються за амортизованою собўвартўстю                                                                  '</t>
  </si>
  <si>
    <t>Фўнансовий лўзинг (оренда), що наданий суб'їктам господарювання, який облўковуїться за амортизованою собўвартўстю</t>
  </si>
  <si>
    <t>Фiнансовий лiзинг (оренда), що наданий суб'їктам господарювання, який облўковуїться за амортизованою собўвартўстю</t>
  </si>
  <si>
    <t>Резерв за фўнансовим лўзингом (орендою), що наданий суб'їктам господарювання, який облўковуїться за амортизованою собўвартўстю</t>
  </si>
  <si>
    <t>Ўпотечнў кредити, що наданў суб'їктам господарювання, якў облўковуються за амортизованою собўвартўстю</t>
  </si>
  <si>
    <t>Неамортизована премўя/дисконт за ўпотечними кредитами, що наданў суб'їктам господарювання, якў облўковуються за амортизованою собўвартўстю</t>
  </si>
  <si>
    <t>Нарахованў доходи за ўпотечними кредитами, що наданў суб'їктам господарювання, якў облўковуються за амортизованою собўвартўстю</t>
  </si>
  <si>
    <t>Резерв за ўпотечними кредитами, що наданў суб'їктам господарювання, якў облўковуються за амортизованою собўвартўстю</t>
  </si>
  <si>
    <t>Кредити на поточнў потреби, що наданў фўзичним особам, якў облўковуються за амортизованою собўвартўстю</t>
  </si>
  <si>
    <t>Неамортизована премўя/дисконт за кредитами на поточнў потреби, що наданў фўзичним особам, якў облўковуються за амортизованою собўвартўстю</t>
  </si>
  <si>
    <t>Нарахованў доходи за кредитами на поточнў потреби, що наданў фўзичним особам, якў облўковуються за амортизованою собўвартўстю</t>
  </si>
  <si>
    <t>Резерв за кредитами на поточнў потреби, що наданў фўзичним особам, якў облўковуються за амортизованою собўвартўстю</t>
  </si>
  <si>
    <t>Ўпотечнў кредити, що наданў фўзичним особам, якў облўковуються за амортизованою собўвартўстю</t>
  </si>
  <si>
    <t>Неамортизована премўя/дисконт за ўпотечними кредитами, що наданў фўзичним особам, якў облўковуються за амортизованою собўвартўстю</t>
  </si>
  <si>
    <t>Нарахованў доходи за ўпотечними кредитами, що наданў фўзичним особам, якў облўковуються за амортизованою собўвартўстю</t>
  </si>
  <si>
    <t>Резерв за ўпотечними кредитами, що наданў фўзичним особам, якў облўковуються за амортизованою собўвартўстю</t>
  </si>
  <si>
    <t>Кошти клўїнтўв банку</t>
  </si>
  <si>
    <t>Кошти на вимогу суб'їктўв господарювання</t>
  </si>
  <si>
    <t>Нарахованў доходи за кредитами овердрафт, що наданў суб'їктам господарювання</t>
  </si>
  <si>
    <t>Резерв за коштами на вимогу суб'їктўв господарювання </t>
  </si>
  <si>
    <t>Кошти на вимогу фўзичних осўб</t>
  </si>
  <si>
    <t>Нарахованў доходи за кредитами овердрафт, що наданў фўзичним особам</t>
  </si>
  <si>
    <t>Резерв за коштами на вимогу фўзичних осўб</t>
  </si>
  <si>
    <t>Кошти небанкўвських фўнансових установ</t>
  </si>
  <si>
    <t>Кошти на вимогу небанкўвських фўнансових установ</t>
  </si>
  <si>
    <t>Резерв за коштами небанкўвських фўнансових установ</t>
  </si>
  <si>
    <t>Дебўторська заборгованўсть за операцўями з клўїнтами банку</t>
  </si>
  <si>
    <t>Iнша дебўторська заборгованўсть за операцўями з клўїнтами банку</t>
  </si>
  <si>
    <t>Резерви пўд дебўторську заборгованўсть за операцўями з клўїнтами банку</t>
  </si>
  <si>
    <t>Кредиторська заборгованўсть ў транзитнў рахунки за операцўями з клўїнтами банку</t>
  </si>
  <si>
    <t>Транзитнў рахунки за операцўями з клўїнтами банку</t>
  </si>
  <si>
    <t>Транзитний рахунок за операцўями, здўйсненими через банкомат</t>
  </si>
  <si>
    <t>Операцў∙ з цўнними паперами та ўншў активи ў зобов'язання</t>
  </si>
  <si>
    <t>Цўннў папери, якў облўковуються за справедливою вартўстю через прибутки/збитки</t>
  </si>
  <si>
    <t>Активи за форвардними контрактами, якў облўковуються за справедливою вартўстю через прибутки/збитки</t>
  </si>
  <si>
    <t>Активи за валютними своп-контрактами, якў облўковуються за справедливою вартўстю через прибутки/збитки</t>
  </si>
  <si>
    <t>Цўннў папери з нефўксованим прибутком, якў облўковуються за справедливою вартўстю через ўнший сукупний дохўд,та похўднў фўнансовў активи,що призначенў для облўку хеджування</t>
  </si>
  <si>
    <t>Акцў∙ та ўншў цўннў папери з нефўксованим прибутком, якў облўковуються за справедливою вартўстю через ўнший сукупний дохўд</t>
  </si>
  <si>
    <t>Акцў∙, що випущенў банками, якў облўковуються за справедливою вартўстю через ўнший сукупний дохўд</t>
  </si>
  <si>
    <t>Акцў∙, що випущенў небанкўвськими фўнансовими установами, якў облўковуються за справедливою вартўстю через ўнший сукупний дохўд</t>
  </si>
  <si>
    <t>Ўншў цўннў папери з нефўксованим прибутком, якў облўковуються за справедливою вартўстю через ўнший сукупний дохўд</t>
  </si>
  <si>
    <t>Переоцўнка акцўй та ўнших цўнних паперўв з нефўксованим прибутком, якў облўковуються за справедливою вартўстю через ўнший сукупний дохўд</t>
  </si>
  <si>
    <t>Борговў цўннў папери нефўнансових пўдприїмств, якў облўковуються за справедливою вартўстю через ўнший сукупний дохўд</t>
  </si>
  <si>
    <t>Нарахованў доходи за борговими цўнними паперами, якў облўковуються за справедливою вартўстю через ўнший сукупний дохўд</t>
  </si>
  <si>
    <t>Резерв за борговими цўнними паперами, якў облўковуються за справедливою вартўстю через ўнший сукупний дохўд</t>
  </si>
  <si>
    <t>Запаси матерўальних цўнностей у пўдзвўтних осўб</t>
  </si>
  <si>
    <t>Iншў активи банку</t>
  </si>
  <si>
    <t>Витрати майбутнўх перўодўв</t>
  </si>
  <si>
    <t>Дебўторська заборгованўсть за господарською дўяльнўстю банку</t>
  </si>
  <si>
    <t>Дебўторська заборгованўсть з придбання активiв</t>
  </si>
  <si>
    <t>Дебўторська заборгованўсть за податком на прибуток</t>
  </si>
  <si>
    <t>Вўдстрочений податковий актив</t>
  </si>
  <si>
    <t>Дебўторська заборгованўсть за податками та обов'язковими платежами, крiм податку на прибуток</t>
  </si>
  <si>
    <t>Дебўторська заборгованўсть за операцўями банку з фўнансовими ўнструментами</t>
  </si>
  <si>
    <t>Дебўторська заборгованўсть з придбання та продажу ўноземно∙ валюти та банкўвських металўв за рахунок банку</t>
  </si>
  <si>
    <t>Дебўторська заборгованўсть за розрахунками за цўнними паперами для банку</t>
  </si>
  <si>
    <t>Дебiторська заборгованўcть за розрахунками з працiвниками банку</t>
  </si>
  <si>
    <t>Аванси працўвникам банку на витрати з вўдрядження</t>
  </si>
  <si>
    <t>Нестачў та ўншў нарахування на працўвникўв банку </t>
  </si>
  <si>
    <t>Ўнша дебўторська заборгованўсть за розрахунками з працўвниками банку та ўншими особами</t>
  </si>
  <si>
    <t>Iншў нарахованў доходи</t>
  </si>
  <si>
    <t>Нарахованў доходи за розрахунково-касове обслуговування </t>
  </si>
  <si>
    <t>Ўншў нарахованў доходи </t>
  </si>
  <si>
    <t>Резерви пiд дебўторську заборгованiсть за операцiями банку</t>
  </si>
  <si>
    <t>Резерви пўд нефўнансову дебўторську заборгованўсть за операцўями банку </t>
  </si>
  <si>
    <t>Резерви пўд фўнансову дебўторську заборгованўсть за операцўями банку </t>
  </si>
  <si>
    <t>Клiринговi рахунки, суми до з'ясування та транзитнў рахунки</t>
  </si>
  <si>
    <t>Дебетовў суми до з'ясування</t>
  </si>
  <si>
    <t>Транзитнў рахунки</t>
  </si>
  <si>
    <t>Транзитний рахунок за ўншими розрахунками</t>
  </si>
  <si>
    <t>Позицўя банку щодо ўноземно∙ валюти та банкўвських металўв</t>
  </si>
  <si>
    <t>Еквўвалент позицў∙ банку щодо ўноземно∙ валюти та банкўвських металўв</t>
  </si>
  <si>
    <t>Фўнансовў та капўтальнў ўнвестицў∙</t>
  </si>
  <si>
    <t>Нематерўальнў активи</t>
  </si>
  <si>
    <t>Накопичена амортизацўя нематерўальних активўв</t>
  </si>
  <si>
    <t>Капўтальнў iнвестицi∙ в нематерўальнў активи</t>
  </si>
  <si>
    <t>Капўтальнў iнвестицi∙ за не введеними в експлуатацўю нематерўальними активами</t>
  </si>
  <si>
    <t>Основнў засоби</t>
  </si>
  <si>
    <t>Знос основних засобўв</t>
  </si>
  <si>
    <t>Ўнвестицiйна нерухомўсть</t>
  </si>
  <si>
    <t>Знос ўнвестицiйно∙ нерухомостў</t>
  </si>
  <si>
    <t>Капўтальнў iнвестицi∙ за основними засобами</t>
  </si>
  <si>
    <t>Капўтальнў iнвестицi∙ за незавершеним будўвництвом ў за не введеними в експлуатацўю основними засобами</t>
  </si>
  <si>
    <t>Iншў необоротнў матерўальнў активи</t>
  </si>
  <si>
    <t>Кошти ўнших банкўв</t>
  </si>
  <si>
    <t>Кошти на вимогу ўнших банкўв</t>
  </si>
  <si>
    <t>Кореспондентськў рахунки ўнших банкўв</t>
  </si>
  <si>
    <t>Кошти в розрахунках ўнших банкўв</t>
  </si>
  <si>
    <t>Кредити, що отриманў вўд ўнших банкўв, якў облўковуються за амортизованою собўвартўстю</t>
  </si>
  <si>
    <t>Кредити овернайт, що отриманў вўд ўнших банкўв, якў облўковуються за амортизованою собўвартўстю</t>
  </si>
  <si>
    <t>Нарахованў витрати за кредитами, що отриманў вўд ўнших банкўв, якў облўковуються за амортизованою собўвартўстю</t>
  </si>
  <si>
    <t>Кредиторська заборгованiсть за операцўями з готiвкою</t>
  </si>
  <si>
    <t>Ўнша кредиторська заборгованiсть за операцўями з банками</t>
  </si>
  <si>
    <t>Кошти в розрахунках суб'їктўв господарювання</t>
  </si>
  <si>
    <t>Розподiльчi рахунки суб'їктўв господарювання</t>
  </si>
  <si>
    <t>Цўльовў кошти на вимогу суб'їктўв господарювання</t>
  </si>
  <si>
    <t>Нарахованў витрати за коштами на вимогу суб'їктўв господарювання</t>
  </si>
  <si>
    <t>Строковў кошти суб'їктўв господарювання</t>
  </si>
  <si>
    <t>Строковў вклади (депозити) суб'їктўв господарювання </t>
  </si>
  <si>
    <t>Неамортизований дисконт/премўя за строковими коштами суб'їктўв господарювання</t>
  </si>
  <si>
    <t>Нарахованў витрати за строковими коштами суб'їктўв господарювання</t>
  </si>
  <si>
    <t>Кошти в розрахунках фўзичних осўб</t>
  </si>
  <si>
    <t>Нарахованў витрати за коштами на вимогу фўзичних осўб </t>
  </si>
  <si>
    <t>Строковў кошти фўзичних осўб</t>
  </si>
  <si>
    <t>Строковў вклади (депозити) фўзичних осўб </t>
  </si>
  <si>
    <t>Неамортизований дисконт/премўя за строковими коштами фўзичних осўб</t>
  </si>
  <si>
    <t>Нарахованў витрати за строковими коштами фўзичних осўб </t>
  </si>
  <si>
    <t>Строковў вклади (депозити) небанкўвських фўнансових установ</t>
  </si>
  <si>
    <t>Кошти на вимогу небанкiвських фiнансових установ, що прийнятў для подальшого переказу</t>
  </si>
  <si>
    <t>Неамортизований дисконт/премўя за строковими коштами небанкўвських фўнансових установ</t>
  </si>
  <si>
    <t>Нарахованў витрати за коштами небанкўвських фўнансових установ </t>
  </si>
  <si>
    <t>Кредити, що отриманў вўд мўжнародних та ўнших органўзацўй</t>
  </si>
  <si>
    <t>Кредити, що отриманў вўд мўжнародних та ўнших органўзацўй, якў облўковуються за амортизованою собўвартўстю</t>
  </si>
  <si>
    <t>Нарахованў витрати за кредитами, що отриманў вўд мўжнародних та ўнших органўзацўй, якў облўковуються за амортизованою собўвартўстю</t>
  </si>
  <si>
    <t>Кредиторська заборгованўсть за операцўями з клўїнтами банку</t>
  </si>
  <si>
    <t>Кредиторська заборгованўсть за операцўями з купўвлў-продажу ўноземно∙ валюти, банкiвських та дорогоцiнних металiв для клiїнтiв банку</t>
  </si>
  <si>
    <t>Кредиторська заборгованўсть за розрахунками за цўнними паперами для клўїнтўв</t>
  </si>
  <si>
    <t>Кредиторська заборгованўсть за прийнятў платежў</t>
  </si>
  <si>
    <t>Кошти клўїнтўв банку за недiючими рахунками</t>
  </si>
  <si>
    <t>Iнша кредиторська заборгованўсть за операцўями з клўїнтами банку</t>
  </si>
  <si>
    <t>Цўннў папери власного боргу та похўднў фўнансовў зобов'язання</t>
  </si>
  <si>
    <t>Ощаднi (депозитнў) сертифўкати, випущенў банком, якў облўковуються за амортизованою собўвартўстю</t>
  </si>
  <si>
    <t>Ощаднў (депозитнў) сертифўкати, випущенў банком, якў облўковуються за амортизованою собўвартўстю</t>
  </si>
  <si>
    <t>Нарахованў витрати за ощадними (депозитними) сертифўкатами, випущеними банком, якў облўковуються за амортизованою собўвартўстю</t>
  </si>
  <si>
    <t>Похўднў фўнансовў зобов'язання, якў облўковуються за справедливою вартўстю через прибутки/збитки</t>
  </si>
  <si>
    <t>Зобов'язання за валютними своп-контрактами, якў облўковуються за справедливою вартўстю через прибутки/збитки</t>
  </si>
  <si>
    <t>Iншў пасиви банку</t>
  </si>
  <si>
    <t>Доходи майбутнўх перўодўв</t>
  </si>
  <si>
    <t>Кредиторська заборгованўсть за господарською дўяльнўстю банку</t>
  </si>
  <si>
    <t>Кредиторська заборгованўсть з придбання активiв</t>
  </si>
  <si>
    <t>Кредиторська заборгованўсть за послуги</t>
  </si>
  <si>
    <t>Кредиторська заборгованўсть за податками та обов'язковими платежами, крiм податку на прибуток</t>
  </si>
  <si>
    <t>Кредиторська заборгованўсть за зборами до Фонду гарантування вкладiв фiзичних осiб</t>
  </si>
  <si>
    <t>Кредиторська заборгованўсть за операцўями банку з фўнансовими ўнструментами</t>
  </si>
  <si>
    <t>Кредиторська заборгованўсть з придбання та продажу ўноземно∙ валюти та банкўвських металўв за рахунок банку</t>
  </si>
  <si>
    <t>Кредиторська заборгованўсть за операцўями з ўншими фўнансовими ўнструментами</t>
  </si>
  <si>
    <t>Кредиторська заборгованўсть за розрахунками з працўвниками банку</t>
  </si>
  <si>
    <t>Заборгованўсть працўвникам банку на вўдрядження</t>
  </si>
  <si>
    <t>Заборгованўсть працўвникам банку на господарськў витрати</t>
  </si>
  <si>
    <t>Нарахування працўвникам банку за заробўтною платою</t>
  </si>
  <si>
    <t>Утримання з працўвникўв банку на користь третўх осўб</t>
  </si>
  <si>
    <t>Iншў нарахованў витрати</t>
  </si>
  <si>
    <t>Ўншў нарахованў витрати </t>
  </si>
  <si>
    <t>Резерви за наданими фўнансовими гарантўями</t>
  </si>
  <si>
    <t>Резерви за ўншими нефўнансовими зобов'язаннями</t>
  </si>
  <si>
    <t>Кредитовў суми до з'ясування</t>
  </si>
  <si>
    <t>Статутний капўтал банку</t>
  </si>
  <si>
    <t>Емiсiйнi рiзницi та додатковў внески</t>
  </si>
  <si>
    <t>Емўсўйнў рўзницў</t>
  </si>
  <si>
    <t>Iншў фонди банку</t>
  </si>
  <si>
    <t>Непокритў збитки минулих рокўв</t>
  </si>
  <si>
    <t>Результати переоцўнки боргових фўнансових активўв, якў облўковуються за справедливою вартўстю через ўнший сукупний дохўд</t>
  </si>
  <si>
    <t>Результати переоцўнки ўнструментўв капўталу, якў облўковуються за справедливою вартўстю через ўнший сукупний дохўд</t>
  </si>
  <si>
    <t>Процентнў доходи за коштами на вимогу, що розмўщенў в ўнших банках, якў облўковуються за амортизованою собўвартўстю</t>
  </si>
  <si>
    <t>Процентнў доходи за ўншими кредитами, що наданў ўншим банкам, якў облўковуються за амортизованою собўвартўстю</t>
  </si>
  <si>
    <t>Процентнў доходи за кредитами овернайт, що наданў ўншим банкам, якў облўковуються за амортизованою собўвартўстю</t>
  </si>
  <si>
    <t>Процентнi доходи за кредитами, що наданi суб'їктам господарювання, якў облўковуються за амортизованою собўвартўстю</t>
  </si>
  <si>
    <t>Процентнў доходи за кредитами овердрафт, що наданў суб'їктам господарювання, якў облўковуються за амортизованою собўвартўстю</t>
  </si>
  <si>
    <t>Процентнў доходи за вимогами, що придбанў за операцўями  факторингу ўз суб'їктами господарювання, якў облўковуються за амортизованою собўвартўстю</t>
  </si>
  <si>
    <t>Процентнў доходи за кредитами в поточну дўяльнўсть, що наданў суб'їктам господарювання, якў облўковуються за амортизованою собўвартўстю</t>
  </si>
  <si>
    <t>Процентнў доходи за ўпотечними кредитами, що наданў суб'їктам господарювання, якў облўковуються за амортизованою собўвартўстю</t>
  </si>
  <si>
    <t>Процентнў доходи за кредитами, що наданў фўзичним особам, якў облўковуються за амортизованою собўвартўстю</t>
  </si>
  <si>
    <t>Процентнў доходи за кредитами овердрафт, що наданў фўзичним особам, якў облўковуються за амортизованою собўвартўстю</t>
  </si>
  <si>
    <t>Процентнў доходи за кредитами на поточнў потреби, що наданў фўзичним особам, якў облўковуються за амортизованою собўвартўстю</t>
  </si>
  <si>
    <t>Процентнў доходи за ўпотечними кредитами, що наданў фўзичним особам, якў облўковуються за амортизованою собўвартўстю</t>
  </si>
  <si>
    <t>Процентнў доходи</t>
  </si>
  <si>
    <t>Процентнў доходи за операцўями з цўнними паперами</t>
  </si>
  <si>
    <t>Процентнў доходи за борговими цўнними паперами, що рефўнансуються Нацўональним банком Укра∙ни, якў облўковуються за справедливою вартўстю через ўнший сукупний дохўд</t>
  </si>
  <si>
    <t>Процентнў доходи за депозитними сертифўкатами Нацўонального банку Укра∙ни, розмўщеними в банках Укра∙ни, якў облўковуються за справедливою вартўстю через ўнший сукупний дохўд</t>
  </si>
  <si>
    <t>Процентнў доходи за депозитними сертифўкатами Нацўонального банку Укра∙ни, розмўщеними в банках Укра∙ни, якў облўковуються за амортизованою собўвартўстю</t>
  </si>
  <si>
    <t>Результат вiд переоцўнки</t>
  </si>
  <si>
    <t>Результат вўд переоцўнки ўноземно∙ валюти та банкўвських металўв</t>
  </si>
  <si>
    <t>Результат вўд переоцўнки форвардних контрактўв</t>
  </si>
  <si>
    <t>Результат вўд переоцўнки валютних своп-контрактўв</t>
  </si>
  <si>
    <t>Результат вўд переоцўнки процентних своп-контрактўв</t>
  </si>
  <si>
    <t>Результат вўд операцўй купўвлў-продажу ўноземно∙ валюти та банкўвських металўв</t>
  </si>
  <si>
    <t>Результат вўд операцўй купўвлў-продажу форвардних контрактўв</t>
  </si>
  <si>
    <t>Результат вўд операцўй купўвлў-продажу валютних своп-контрактўв</t>
  </si>
  <si>
    <t>Результат вўд продажу фўнансових ўнструментўв, якў облўковуються за справедливою вартўстю через ўнший сукупний дохўд</t>
  </si>
  <si>
    <t>Штрафи, пенў, що отриманў банком</t>
  </si>
  <si>
    <t>Iншў операцўйнў доходи</t>
  </si>
  <si>
    <t>Позитивний результат вўд продажу нематерiальних активiв та основних засобўв</t>
  </si>
  <si>
    <t>Iншў доходи</t>
  </si>
  <si>
    <t>Комўсўйнў доходи</t>
  </si>
  <si>
    <t>Комўсўйнў доходи за операцўями з банками</t>
  </si>
  <si>
    <t>Комўсўйнў доходи вўд розрахунково-касового обслуговування банкўв</t>
  </si>
  <si>
    <t>Комўсўйнў доходи за позабалансовими операцўями з банками</t>
  </si>
  <si>
    <t>Ўншў комўсўйнў доходи за операцўями з банками</t>
  </si>
  <si>
    <t>Комўсўйнў доходи вўд розрахунково-касового обслуговування клўїнтўв</t>
  </si>
  <si>
    <t>Комўсўйнў доходи вўд кредитного обслуговування клўїнтўв</t>
  </si>
  <si>
    <t>Комўсўйнў доходи за операцўями з цўнними паперами для клўїнтўв</t>
  </si>
  <si>
    <t>Комўсўйнў доходи за операцўями на валютному ринку та ринку банкўвських металўв для клўїнтўв</t>
  </si>
  <si>
    <t>Комўсўйнў доходи за позабалансовими операцўями з клўїнтами</t>
  </si>
  <si>
    <t>Ўншў комўсўйнў доходи за операцўями з клўїнтами</t>
  </si>
  <si>
    <t>Повернення ранiше списано∙ безнадiйно∙ заборгованостi за кредитами, що наданi клiїнтам</t>
  </si>
  <si>
    <t>Повернення ранўше списано∙ безнадўйно∙ фўнансово∙ дебўторсько∙ заборгованостў банку</t>
  </si>
  <si>
    <t>Процентнў витрати за кредитами овернайт, що отриманi вiд ўнших банкўв</t>
  </si>
  <si>
    <t>Процентнi витрати за операцiями iз суб'їктами господарювання, якў облўковуються за амортизованою собўвартўстю</t>
  </si>
  <si>
    <t>Процентнў витрати за коштами на вимогу суб'їктўв господарювання, якў облўковуються за амортизованою собўвартўстю </t>
  </si>
  <si>
    <t>Процентнў витрати за строковими коштами суб'їктўв господарювання, якў облўковуються за амортизованою собўвартўстю </t>
  </si>
  <si>
    <t>Процентнi витрати за кредитами, що отриманў вўд мўжнародних та ўнших органўзацўй</t>
  </si>
  <si>
    <t>Процентнў витрати за кредитами, що отриманў вўд мўжнародних та ўнших органўзацўй</t>
  </si>
  <si>
    <t>Процентнi витрати за операцiями з небанкўвськими фўнансовими установами</t>
  </si>
  <si>
    <t>Процентнi витрати за коштами на вимогу небанкўвських фўнансових установ</t>
  </si>
  <si>
    <t>Процентнi витрати за строковими коштами небанкўвських фўнансових установ</t>
  </si>
  <si>
    <t>Витрати на телекомунўкацў∙</t>
  </si>
  <si>
    <t>Витрати на ўншў системи банкўвського зв'язку</t>
  </si>
  <si>
    <t>Витрати на ўнкасацўю та перевезення цўнностей</t>
  </si>
  <si>
    <t>Витрати на аудит</t>
  </si>
  <si>
    <t>Штрафи, пенў, що сплаченў банком</t>
  </si>
  <si>
    <t>Iншў операцўйнў витрати</t>
  </si>
  <si>
    <t>Загальнў адмўнўстративнў витрати</t>
  </si>
  <si>
    <t>Основна ў додаткова заробўтна плата</t>
  </si>
  <si>
    <t>Їдиний внесок на загальнообов'язкове державне соцўальне страхування</t>
  </si>
  <si>
    <t>Матерўальна допомога та ўншў соцўальнў виплати</t>
  </si>
  <si>
    <t>Витрати на пўдготовку кадрўв</t>
  </si>
  <si>
    <t>Iншў витрати на утримання персоналу</t>
  </si>
  <si>
    <t>Податок на додану вартўсть</t>
  </si>
  <si>
    <t>Сплата ўнших податкўв та обов'язкових платежўв, крўм податку на прибуток</t>
  </si>
  <si>
    <t>Амортизацўя</t>
  </si>
  <si>
    <t>Iншi експлуатацiйнi та господарськў витрати</t>
  </si>
  <si>
    <t>Витрати на комунальнў послуги</t>
  </si>
  <si>
    <t>Господарськў витрати</t>
  </si>
  <si>
    <t>Iншў адмўнўстративнў витрати</t>
  </si>
  <si>
    <t>Поштово-телефоннў витрати</t>
  </si>
  <si>
    <t>Витрати на вўдрядження</t>
  </si>
  <si>
    <t>Представницькў витрати</t>
  </si>
  <si>
    <t>Витрати на маркетинг ў рекламу </t>
  </si>
  <si>
    <t>Спонсорство та доброчиннўсть</t>
  </si>
  <si>
    <t>Iншў витрати</t>
  </si>
  <si>
    <t>Комўсўйнў витрати</t>
  </si>
  <si>
    <t>Комўсўйнў витрати на розрахунково-касове обслуговування</t>
  </si>
  <si>
    <t>Комўсўйнў витрати за операцўями з цўнними паперами</t>
  </si>
  <si>
    <t>Ўншў комўсўйнў витрати</t>
  </si>
  <si>
    <t>Вўдрахування в резерви пўд заборгованўсть ўнших банкўв</t>
  </si>
  <si>
    <t>Вўдрахування в резерви пўд заборгованўсть за наданими кредитами клўїнтам</t>
  </si>
  <si>
    <t>Вўдрахування в резерви пўд знецўнення боргових цўнних паперўв, якў облўковуються за справедливою вартўстю через ўнший сукупний дохўд</t>
  </si>
  <si>
    <t>Вўдрахування в резерви за нефўнансовою дебўторською заборгованўстю банку</t>
  </si>
  <si>
    <t>Вўдрахування в банкўвськў резерви на покриття ризикўв ў втрат</t>
  </si>
  <si>
    <t>Вўдрахування в резерви за фўнансовою дебўторською заборгованўстю банку</t>
  </si>
  <si>
    <t>Наданў гарантў∙, поручительства, акредитиви та акцепти</t>
  </si>
  <si>
    <t>Наданў гарантў∙</t>
  </si>
  <si>
    <t>Наданў авалў</t>
  </si>
  <si>
    <t>Зобов'язання з кредитування, що наданi клiїнтам</t>
  </si>
  <si>
    <t>Непокритў акредитиви</t>
  </si>
  <si>
    <t>Iншў зобов'язання з кредитування, що наданў клўїнтам</t>
  </si>
  <si>
    <t>Зобов'язання ў вимоги за операцiями з валютою та банкiвськими металами</t>
  </si>
  <si>
    <t>Валюта та банкўвськў метали до отримання</t>
  </si>
  <si>
    <t>Земельнў дўлянки</t>
  </si>
  <si>
    <t>Iншў об'їкти нерухомого майна</t>
  </si>
  <si>
    <t>Списана за рахунок спецўальних резервўв заборгованўсть за нарахованими доходами за операцўями з клўїнтами</t>
  </si>
  <si>
    <t>Розрахунковў документи за факторинговими операцўями</t>
  </si>
  <si>
    <t>Iншў документи за розрахунковими операцўями клўїнтўв</t>
  </si>
  <si>
    <t>Отриманў дозволи на випуск цўнних паперўв</t>
  </si>
  <si>
    <t>Iншў цўнностў ў документи</t>
  </si>
  <si>
    <t>Бланки цiнних паперiв та бланки суворого облўку</t>
  </si>
  <si>
    <t>Бланки цўнних паперўв</t>
  </si>
  <si>
    <t>Бланки суворого облўку</t>
  </si>
  <si>
    <t>Документи ў цўнностў, прийнятў на ўнкасо</t>
  </si>
  <si>
    <t>Документи ў цўнностў, вiдправленi на ўнкасо</t>
  </si>
  <si>
    <t>Бланки суворого облўку в пўдзвўтў</t>
  </si>
  <si>
    <t>Бланки суворого облўку в дорозў</t>
  </si>
  <si>
    <t>Iншў цўнностў та документи в пўдзвўтў</t>
  </si>
  <si>
    <t>Отриманў гарантi∙</t>
  </si>
  <si>
    <t>Зобов'язання з кредитування, що отриманў вiд банкiв</t>
  </si>
  <si>
    <t>Зобов'язання з кредитування, що отриманў вўд мўжнародних та ўнших фўнансових органўзацўй</t>
  </si>
  <si>
    <t>Валюта та банкўвськў метали до вiдправлення</t>
  </si>
  <si>
    <t>Зобов'язання щодо вўдправлення валюти за валютними своп-контрактами</t>
  </si>
  <si>
    <t>Контррахунки та позабалансова позицўя банку</t>
  </si>
  <si>
    <t>Iпотечнi кредити, що наданi суб'їктам господарювання, якў облўковуються за амортизованою собўвартўстю</t>
  </si>
  <si>
    <t>Iпотечнi кредити, що наданi фiзичним особам, якў облўковуються за амортизованою собўвартўстю</t>
  </si>
  <si>
    <t>Похўднў фўнансовў активи, якў облўковуються за справедливою вартўстю через прибутки/збитки</t>
  </si>
  <si>
    <t>Борговў цўннў папери, якў облўковуються за справедливою вартўстю через ўнший сукупний дохўд</t>
  </si>
  <si>
    <t>Банкўвськў резерви пўд фўнансовў та нефўнансовў зобов'язання</t>
  </si>
  <si>
    <t>Кредити, що наданў фўзичним особам, якў облўковуються за амортизованою собўвартўстю</t>
  </si>
  <si>
    <t>Процентнў доходи за кредитами, що наданў фўзичним особам, якў облўковуються за справедливою вартўстю через прибутки/збитки</t>
  </si>
  <si>
    <t>Усього по 611 групi</t>
  </si>
  <si>
    <t>Результат вўд операцўй з фўнансовими активами та фўнансовими зобов'язаннями</t>
  </si>
  <si>
    <t>Результат вўд перекласифўкацў∙ переоцўнки боргових фўнансових ўнструментўв, якў облўковуються за справедливою вартўстю через ўнший сукупний дохўд</t>
  </si>
  <si>
    <t>Усього по 622 групi</t>
  </si>
  <si>
    <t>Процентнi витрати за коштами, що отриманi вiд Hацiонального банку Укра∙ни</t>
  </si>
  <si>
    <t>Процентнў витрати за ўншими кредитами, що отриманў вўд Нацўонального банку Укра∙ни шляхом рефўнансування</t>
  </si>
  <si>
    <t>Усього по 700 групi</t>
  </si>
  <si>
    <t>Дохўд вўд припинення визнання фўнансових зобов'язань</t>
  </si>
  <si>
    <t>Усього по 635 групi</t>
  </si>
  <si>
    <t>Процентнў доходи за кредитами на поточнў потреби, що наданў фўзичним особам, якў облўковуються за справедливою вартўстю через прибутки/збитки</t>
  </si>
  <si>
    <t>Витрати вўд модифўкацў∙ фўнансових активўв</t>
  </si>
  <si>
    <t>Усього по 732 групi</t>
  </si>
  <si>
    <t>Кошти бюджету та позабюджетних фондўв Укра∙ни</t>
  </si>
  <si>
    <t>Кошти позабюджетних фондўв</t>
  </si>
  <si>
    <t>Державнў позабюджетнў фонди</t>
  </si>
  <si>
    <t>Усього по 256 групi</t>
  </si>
  <si>
    <t>Усього по 25 роздiлу</t>
  </si>
  <si>
    <t>Дохўд вўд модифўкацў∙ фўнансових активўв</t>
  </si>
  <si>
    <t>Усього по 632 групi</t>
  </si>
  <si>
    <t>Бланки цiнних паперiв в дорозў</t>
  </si>
  <si>
    <t>Iншў цўнностў та документи в дорозў</t>
  </si>
  <si>
    <t>Нарахованў витрати за розрахунково-касове обслуговування</t>
  </si>
  <si>
    <t>Казначейськi та iншi цiннi папери, що рефiнансуються Нацiональним банком Укра∙ни, та борговў фўнансовў ўнструменти, випущенi Нацўональним банком Укра∙ни</t>
  </si>
  <si>
    <t>Неамортизована премўя/дисконт за борговими цiнними паперами, що рефўнансуються Нацўональним банком Укра∙ни, якў облўковуються за справедливою вартўстю через ўнший сукупний дохўд</t>
  </si>
  <si>
    <t>Нарахованў доходи за фўнансовим лўзингом(орендою), що наданий суб'їктам господарювання, який облўковуїться за амортизованою собўвартўстю</t>
  </si>
  <si>
    <t>Придбанў (створенў) знецўненў кредити фўзичних осўб, якў облўковуються за амортизованою собўвартўстю</t>
  </si>
  <si>
    <t>Придбанў (створенў) знецўненў кредити на поточнў потреби фўзичних осўб, якў облўковуються за амортизованою собўвартўстю</t>
  </si>
  <si>
    <t>Придбанў (створенў) знецўненў ўпотечнў кредити фўзичних осўб, якў облўковуються за амортизованою собўвартўстю</t>
  </si>
  <si>
    <t>Неамортизована премўя/дисконт за придбаними (створеними) знецўненими кредитами фўзичних осўб, якў облўковуються за амортизованою собўвартўстю</t>
  </si>
  <si>
    <t>Нарахованў доходи за придбаними (створеними) знецўненими кредитами фўзичних осўб, якў облўковуються за амортизованою собўвартўстю</t>
  </si>
  <si>
    <t>Резерв за придбаними (створеними) знецўненими кредитами фўзичних осўб, якў облўковуються за амортизованою собўвартўстю</t>
  </si>
  <si>
    <t>Усього по 224 групi</t>
  </si>
  <si>
    <t>Усього по 311 групi</t>
  </si>
  <si>
    <t>Запаси матерўальних цўнностей та необоротнў активи, що утримуються з метою продажу</t>
  </si>
  <si>
    <t>Дебўторська заборгованўсть за кредитними операцўями</t>
  </si>
  <si>
    <t>Аванси працўвникам банку на господарськў витрати</t>
  </si>
  <si>
    <t>Ўншў кредити, що отриманў вўд ўнших банкўв, якў облўковуються за амортизованою собўвартўстю</t>
  </si>
  <si>
    <t>Неамортизований дисконт/премўя за кредитами, що отриманў вўд ўнших банкўв, якў облўковуються за амортизованою собўвартўстю</t>
  </si>
  <si>
    <t>Зобов'язання за форвардними контрактами, якў облўковуються за справедливою вартўстю через прибутки/збитки</t>
  </si>
  <si>
    <t>Кредиторська заборгованўсть за розрахунками за цўнними паперами для банку</t>
  </si>
  <si>
    <t>Кредиторська заборгованўсть за кредитними операцўями</t>
  </si>
  <si>
    <t>Процентнў доходи за фўнансовим лўзингом (орендою), що наданий суб'їктам господарювання, який облўковуїться за амортизованою собўвартўстю</t>
  </si>
  <si>
    <t>Процентнў доходи за придбаними (створеними) знецўненими кредитами, що наданў фўзичним особам, якў облўковуються за амортизованою собўвартўстю</t>
  </si>
  <si>
    <t>Процентнў доходи за придбаними (створеними) знецўненими кредитами на поточнў потреби, що наданў фўзичним особам, якў облўковуються за амортизованою собўвартўстю</t>
  </si>
  <si>
    <t>Процентнў доходи за придбаними (створеними) знецўненими ўпотечними кредитами, що наданў фўзичним особам, якў облўковуються за амортизованою собўвартўстю</t>
  </si>
  <si>
    <t>Усього по 606 групi</t>
  </si>
  <si>
    <t>Результат вiд переоцўнки та вўд операцiй купўвлў-продажу</t>
  </si>
  <si>
    <t>Результат вўд операцўй купўвлў-продажу</t>
  </si>
  <si>
    <t>Комўсўйнў доходи за операцўями з клўїнтами</t>
  </si>
  <si>
    <t>Валюта та банкўвськў метали до отримання за операцўями спот</t>
  </si>
  <si>
    <t>Валюта та банкўвськў метали до отримання за форвардними контрактами, якў облўковуються за справедливою вартўстю через прибутки/збитки</t>
  </si>
  <si>
    <t>Активи до отримання за форвардними контрактами, якў облўковуються за справедливою вартўстю через прибутки/збитки</t>
  </si>
  <si>
    <t>Облiк ўнших цiнностей та документiв</t>
  </si>
  <si>
    <t>Отриманў гарантў∙</t>
  </si>
  <si>
    <t>Валюта та банкўвськў метали до вўдправлення за операцўями спот</t>
  </si>
  <si>
    <t>Валюта та банкўвськў метали до вўдправлення за форвардними контрактами, якў облўковуються за справедливою вартўстю через прибутки/збитки</t>
  </si>
  <si>
    <t>Активи до вўдправлення за форвардними контрактами, якў облўковуються за справедливою вартўстю через прибутки/збитки</t>
  </si>
  <si>
    <t>Процентнў доходи за ўншими борговими цўнними паперами, якў облўковуються за справедливою вартўстю через ўнший сукупний дохўд</t>
  </si>
  <si>
    <t>Дохўд вўд припинення визнання фўнансових активўв</t>
  </si>
  <si>
    <t>Усього по 634 групi</t>
  </si>
  <si>
    <t>Процентнў витрати за цўнними паперами власного боргу</t>
  </si>
  <si>
    <t>Процентнў витрати за цўнними паперами власного боргу, випущеними банком, крўм ощадних (депозитних) сертифўкатўв, якў облўковуються за амортизованою собўвартўстю</t>
  </si>
  <si>
    <t>Усього по 712 групi</t>
  </si>
  <si>
    <t>Усього по 71 роздiлу</t>
  </si>
  <si>
    <t>Витрати вўд припинення визнання фўнансових активўв</t>
  </si>
  <si>
    <t>Усього по 734 групi</t>
  </si>
  <si>
    <t>Витрати вўд припинення визнання фўнансових зобов'язань</t>
  </si>
  <si>
    <t>Усього по 735 групi</t>
  </si>
  <si>
    <t>Отриманў контргарантў∙</t>
  </si>
  <si>
    <t>Придбанў(створенў) знецўненў кредити суб'їктўв господарювання, що облўковуються за амортизованою собўвартўстю</t>
  </si>
  <si>
    <t>Придбанў(створенў) знецўненў кредити в поточну дўяльнўсть суб'їктўв господарювання, якў облўковуються за амортизованою собўвартўстю</t>
  </si>
  <si>
    <t>Неамортизована премўя/дисконт за придбаними (створеними) знецўненими кредитами суб'їктўв господарювання, якў облўковуються за амортизованою собўвартўстю</t>
  </si>
  <si>
    <t>Нарахованў доходи за придбаними(створеними) знецўненими кредитами суб'їктўв господарювання, якў облўковуються за амортизованою собўвартўстю</t>
  </si>
  <si>
    <t>Резерв за придбаними(створеними) знецўненими кредитами суб'їктўв господарювання, якў облўковуються за амортизованою собўвартўстю</t>
  </si>
  <si>
    <t>Усього по 204 групi</t>
  </si>
  <si>
    <t>Дебўторська заборгованўсть за операцўями з ўншими фўнансовими ўнструментами</t>
  </si>
  <si>
    <t>Капўтальнў iнвестицi∙ за необоротними активами, що отриманi в лiзинг (оренду)</t>
  </si>
  <si>
    <t>Кредиторська заборгованўсть за податком на прибуток</t>
  </si>
  <si>
    <t>Процентнў доходи за придбаними (створеними) знецўненими кредитами, що наданў суб'їктам господарювання, якў облўковуються за амортизованою собўвартўстю</t>
  </si>
  <si>
    <t>Процентнў доходи за придбаними (створеними) знецўненими кредитами в поточну дўяльнўсть, що наданў суб'їктам господарювання, якў облўковуються за амортизованою собўвартўстю</t>
  </si>
  <si>
    <t>Усього по 603 групi</t>
  </si>
  <si>
    <t>Дохўд вўд лўзингу (оренди)</t>
  </si>
  <si>
    <t>Витрати на лiзинг (оренду)</t>
  </si>
  <si>
    <t>Витрати на утримання необоротних активiв, що отриманi в лiзинг (оренду)</t>
  </si>
  <si>
    <t>Втрати вiд уцiнки запасiв на продаж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</si>
</sst>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2EFDA"/>
        <bgColor indexed="64"/>
      </patternFill>
    </fill>
    <fill>
      <patternFill patternType="solid">
        <fgColor theme="9"/>
      </patternFill>
    </fill>
  </fills>
  <borders count="11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1454817346722"/>
      </left>
      <right style="thin">
        <color theme="6" tint="0.39991454817346722"/>
      </right>
      <top style="thin">
        <color theme="6" tint="0.39991454817346722"/>
      </top>
      <bottom style="thin">
        <color theme="6" tint="0.39991454817346722"/>
      </bottom>
      <diagonal/>
    </border>
    <border>
      <left/>
      <right/>
      <top/>
      <bottom style="thin">
        <color rgb="FFA9D08E"/>
      </bottom>
      <diagonal/>
    </border>
    <border>
      <left/>
      <right/>
      <top style="thin">
        <color rgb="FFA9D08E"/>
      </top>
      <bottom style="thin">
        <color rgb="FFA9D08E"/>
      </bottom>
      <diagonal/>
    </border>
    <border>
      <left/>
      <right style="thin">
        <color rgb="FFA9D08E"/>
      </right>
      <top style="thin">
        <color rgb="FFA9D08E"/>
      </top>
      <bottom style="thin">
        <color rgb="FFA9D08E"/>
      </bottom>
      <diagonal/>
    </border>
    <border>
      <left style="thin">
        <color theme="6" tint="0.39994506668294322"/>
      </left>
      <right/>
      <top style="thin">
        <color theme="6" tint="0.39994506668294322"/>
      </top>
      <bottom style="thin">
        <color theme="6" tint="0.39994506668294322"/>
      </bottom>
      <diagonal/>
    </border>
    <border>
      <left/>
      <right/>
      <top style="thin">
        <color theme="6" tint="0.39994506668294322"/>
      </top>
      <bottom style="thin">
        <color theme="6" tint="0.39994506668294322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14548173467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</borders>
  <cellStyleXfs count="2">
    <xf numFmtId="0" fontId="0" fillId="0" borderId="0"/>
    <xf numFmtId="0" fontId="4" fillId="3" borderId="0" applyNumberFormat="0" applyBorder="0" applyAlignment="0" applyProtection="0"/>
  </cellStyleXfs>
  <cellXfs count="26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0" fontId="3" fillId="0" borderId="0" xfId="0" applyFont="1" applyProtection="1"/>
    <xf numFmtId="0" fontId="3" fillId="0" borderId="0" xfId="0" applyFont="1"/>
    <xf numFmtId="0" fontId="3" fillId="0" borderId="0" xfId="0" applyFont="1" applyAlignment="1">
      <alignment horizontal="center"/>
    </xf>
    <xf numFmtId="14" fontId="3" fillId="0" borderId="0" xfId="0" applyNumberFormat="1" applyFont="1"/>
    <xf numFmtId="0" fontId="3" fillId="0" borderId="0" xfId="0" applyFont="1" applyAlignment="1">
      <alignment vertical="top"/>
    </xf>
    <xf numFmtId="0" fontId="3" fillId="2" borderId="3" xfId="0" applyNumberFormat="1" applyFont="1" applyFill="1" applyBorder="1"/>
    <xf numFmtId="0" fontId="3" fillId="0" borderId="4" xfId="0" applyNumberFormat="1" applyFont="1" applyBorder="1"/>
    <xf numFmtId="0" fontId="3" fillId="2" borderId="4" xfId="0" applyNumberFormat="1" applyFont="1" applyFill="1" applyBorder="1"/>
    <xf numFmtId="4" fontId="3" fillId="2" borderId="4" xfId="0" applyNumberFormat="1" applyFont="1" applyFill="1" applyBorder="1"/>
    <xf numFmtId="4" fontId="3" fillId="2" borderId="5" xfId="0" applyNumberFormat="1" applyFont="1" applyFill="1" applyBorder="1"/>
    <xf numFmtId="4" fontId="3" fillId="0" borderId="4" xfId="0" applyNumberFormat="1" applyFont="1" applyBorder="1"/>
    <xf numFmtId="4" fontId="3" fillId="0" borderId="5" xfId="0" applyNumberFormat="1" applyFont="1" applyBorder="1"/>
    <xf numFmtId="0" fontId="4" fillId="3" borderId="1" xfId="1" applyNumberFormat="1" applyBorder="1" applyAlignment="1">
      <alignment vertical="top"/>
    </xf>
    <xf numFmtId="0" fontId="4" fillId="3" borderId="2" xfId="1" applyNumberFormat="1" applyBorder="1" applyAlignment="1">
      <alignment horizontal="center" vertical="top"/>
    </xf>
    <xf numFmtId="0" fontId="4" fillId="3" borderId="6" xfId="1" applyNumberFormat="1" applyBorder="1" applyAlignment="1">
      <alignment horizontal="center" vertical="top"/>
    </xf>
    <xf numFmtId="0" fontId="4" fillId="3" borderId="7" xfId="1" applyNumberFormat="1" applyBorder="1" applyAlignment="1">
      <alignment horizontal="center" vertical="top"/>
    </xf>
    <xf numFmtId="0" fontId="4" fillId="3" borderId="8" xfId="1" applyNumberFormat="1" applyBorder="1" applyAlignment="1">
      <alignment horizontal="center" vertical="top"/>
    </xf>
    <xf numFmtId="0" fontId="4" fillId="3" borderId="1" xfId="1" applyNumberFormat="1" applyBorder="1" applyAlignment="1">
      <alignment horizontal="center" vertical="top"/>
    </xf>
    <xf numFmtId="0" fontId="4" fillId="3" borderId="9" xfId="1" applyNumberFormat="1" applyBorder="1" applyAlignment="1">
      <alignment horizontal="center" vertical="top"/>
    </xf>
    <xf numFmtId="0" fontId="4" fillId="3" borderId="10" xfId="1" applyNumberFormat="1" applyBorder="1" applyAlignment="1">
      <alignment horizontal="center" vertical="top"/>
    </xf>
    <xf numFmtId="0" fontId="4" fillId="3" borderId="1" xfId="1" applyNumberFormat="1" applyBorder="1" applyAlignment="1">
      <alignment vertical="top"/>
    </xf>
    <xf numFmtId="0" fontId="4" fillId="3" borderId="10" xfId="1" applyNumberFormat="1" applyBorder="1" applyAlignment="1">
      <alignment vertical="top"/>
    </xf>
    <xf numFmtId="0" fontId="4" fillId="3" borderId="9" xfId="1" applyNumberFormat="1" applyBorder="1" applyAlignment="1">
      <alignment vertical="top"/>
    </xf>
  </cellXfs>
  <cellStyles count="2"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T582"/>
  <sheetViews>
    <sheetView tabSelected="1" workbookViewId="0">
      <selection activeCell="K24" sqref="K24"/>
    </sheetView>
  </sheetViews>
  <sheetFormatPr defaultRowHeight="11.25" x14ac:dyDescent="0.2"/>
  <cols>
    <col min="1" max="1" width="5.5703125" style="4" customWidth="1"/>
    <col min="2" max="2" width="4.42578125" style="4" bestFit="1" customWidth="1"/>
    <col min="3" max="3" width="10" style="4" customWidth="1"/>
    <col min="4" max="4" width="5.85546875" style="5" bestFit="1" customWidth="1"/>
    <col min="5" max="5" width="10.140625" style="4" customWidth="1"/>
    <col min="6" max="6" width="5.140625" style="5" bestFit="1" customWidth="1"/>
    <col min="7" max="7" width="24.85546875" style="4" customWidth="1"/>
    <col min="8" max="8" width="15.85546875" style="4" customWidth="1"/>
    <col min="9" max="9" width="10.42578125" style="5" customWidth="1"/>
    <col min="10" max="10" width="12.85546875" style="4" customWidth="1"/>
    <col min="11" max="11" width="4" style="5" bestFit="1" customWidth="1"/>
    <col min="12" max="12" width="11.7109375" style="4" bestFit="1" customWidth="1"/>
    <col min="13" max="13" width="17.140625" style="4" bestFit="1" customWidth="1"/>
    <col min="14" max="14" width="14.85546875" style="4" bestFit="1" customWidth="1"/>
    <col min="15" max="15" width="11.7109375" style="4" bestFit="1" customWidth="1"/>
    <col min="16" max="16" width="17.140625" style="4" bestFit="1" customWidth="1"/>
    <col min="17" max="17" width="14.85546875" style="4" bestFit="1" customWidth="1"/>
    <col min="18" max="18" width="12.28515625" style="4" bestFit="1" customWidth="1"/>
    <col min="19" max="19" width="17.140625" style="4" bestFit="1" customWidth="1"/>
    <col min="20" max="20" width="14.85546875" style="4" bestFit="1" customWidth="1"/>
    <col min="21" max="16384" width="9.140625" style="4"/>
  </cols>
  <sheetData>
    <row r="1" spans="1:20" x14ac:dyDescent="0.2">
      <c r="A1" s="1" t="s">
        <v>0</v>
      </c>
    </row>
    <row r="2" spans="1:20" x14ac:dyDescent="0.2">
      <c r="A2" s="1" t="s">
        <v>1</v>
      </c>
    </row>
    <row r="3" spans="1:20" x14ac:dyDescent="0.2">
      <c r="A3" s="1" t="s">
        <v>275</v>
      </c>
    </row>
    <row r="4" spans="1:20" x14ac:dyDescent="0.2">
      <c r="A4" s="1" t="s">
        <v>2</v>
      </c>
    </row>
    <row r="6" spans="1:20" x14ac:dyDescent="0.2">
      <c r="A6" s="2" t="s">
        <v>3</v>
      </c>
    </row>
    <row r="7" spans="1:20" x14ac:dyDescent="0.2">
      <c r="A7" s="2"/>
    </row>
    <row r="8" spans="1:20" x14ac:dyDescent="0.2">
      <c r="A8" s="3" t="s">
        <v>4</v>
      </c>
    </row>
    <row r="9" spans="1:20" x14ac:dyDescent="0.2">
      <c r="A9" s="3"/>
    </row>
    <row r="10" spans="1:20" x14ac:dyDescent="0.2">
      <c r="A10" s="4" t="s">
        <v>5</v>
      </c>
      <c r="C10" s="6">
        <v>43466</v>
      </c>
    </row>
    <row r="11" spans="1:20" x14ac:dyDescent="0.2">
      <c r="C11" s="6"/>
    </row>
    <row r="12" spans="1:20" x14ac:dyDescent="0.2">
      <c r="A12" s="4" t="s">
        <v>6</v>
      </c>
    </row>
    <row r="14" spans="1:20" s="7" customFormat="1" x14ac:dyDescent="0.25">
      <c r="A14" s="23" t="s">
        <v>7</v>
      </c>
      <c r="B14" s="20" t="s">
        <v>8</v>
      </c>
      <c r="C14" s="20" t="s">
        <v>9</v>
      </c>
      <c r="D14" s="20" t="s">
        <v>10</v>
      </c>
      <c r="E14" s="20" t="s">
        <v>11</v>
      </c>
      <c r="F14" s="20" t="s">
        <v>12</v>
      </c>
      <c r="G14" s="20" t="s">
        <v>13</v>
      </c>
      <c r="H14" s="20" t="s">
        <v>14</v>
      </c>
      <c r="I14" s="20" t="s">
        <v>15</v>
      </c>
      <c r="J14" s="20" t="s">
        <v>16</v>
      </c>
      <c r="K14" s="20" t="s">
        <v>17</v>
      </c>
      <c r="L14" s="17" t="s">
        <v>18</v>
      </c>
      <c r="M14" s="18"/>
      <c r="N14" s="18"/>
      <c r="O14" s="18"/>
      <c r="P14" s="18"/>
      <c r="Q14" s="19"/>
      <c r="R14" s="17" t="s">
        <v>19</v>
      </c>
      <c r="S14" s="18"/>
      <c r="T14" s="19"/>
    </row>
    <row r="15" spans="1:20" s="7" customFormat="1" ht="15" customHeight="1" x14ac:dyDescent="0.25">
      <c r="A15" s="24"/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17" t="s">
        <v>20</v>
      </c>
      <c r="M15" s="18"/>
      <c r="N15" s="19"/>
      <c r="O15" s="17" t="s">
        <v>21</v>
      </c>
      <c r="P15" s="18"/>
      <c r="Q15" s="19"/>
      <c r="R15" s="20" t="s">
        <v>22</v>
      </c>
      <c r="S15" s="20" t="s">
        <v>23</v>
      </c>
      <c r="T15" s="20" t="s">
        <v>24</v>
      </c>
    </row>
    <row r="16" spans="1:20" s="7" customFormat="1" x14ac:dyDescent="0.25">
      <c r="A16" s="25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15" t="s">
        <v>22</v>
      </c>
      <c r="M16" s="15" t="s">
        <v>23</v>
      </c>
      <c r="N16" s="15" t="s">
        <v>24</v>
      </c>
      <c r="O16" s="15" t="s">
        <v>22</v>
      </c>
      <c r="P16" s="15" t="s">
        <v>23</v>
      </c>
      <c r="Q16" s="15" t="s">
        <v>24</v>
      </c>
      <c r="R16" s="21"/>
      <c r="S16" s="21"/>
      <c r="T16" s="21"/>
    </row>
    <row r="17" spans="1:20" s="7" customFormat="1" x14ac:dyDescent="0.25">
      <c r="A17" s="16">
        <f>COLUMN()</f>
        <v>1</v>
      </c>
      <c r="B17" s="16">
        <f>COLUMN()</f>
        <v>2</v>
      </c>
      <c r="C17" s="16">
        <f>COLUMN()</f>
        <v>3</v>
      </c>
      <c r="D17" s="16">
        <f>COLUMN()</f>
        <v>4</v>
      </c>
      <c r="E17" s="16">
        <f>COLUMN()</f>
        <v>5</v>
      </c>
      <c r="F17" s="16">
        <f>COLUMN()</f>
        <v>6</v>
      </c>
      <c r="G17" s="16">
        <f>COLUMN()</f>
        <v>7</v>
      </c>
      <c r="H17" s="16">
        <f>COLUMN()</f>
        <v>8</v>
      </c>
      <c r="I17" s="16">
        <f>COLUMN()</f>
        <v>9</v>
      </c>
      <c r="J17" s="16">
        <f>COLUMN()</f>
        <v>10</v>
      </c>
      <c r="K17" s="16">
        <f>COLUMN()</f>
        <v>11</v>
      </c>
      <c r="L17" s="16">
        <f>COLUMN()</f>
        <v>12</v>
      </c>
      <c r="M17" s="16">
        <f>COLUMN()</f>
        <v>13</v>
      </c>
      <c r="N17" s="16">
        <f>COLUMN()</f>
        <v>14</v>
      </c>
      <c r="O17" s="16">
        <f>COLUMN()</f>
        <v>15</v>
      </c>
      <c r="P17" s="16">
        <f>COLUMN()</f>
        <v>16</v>
      </c>
      <c r="Q17" s="16">
        <f>COLUMN()</f>
        <v>17</v>
      </c>
      <c r="R17" s="16">
        <f>COLUMN()</f>
        <v>18</v>
      </c>
      <c r="S17" s="16">
        <f>COLUMN()</f>
        <v>19</v>
      </c>
      <c r="T17" s="16">
        <f>COLUMN()</f>
        <v>20</v>
      </c>
    </row>
    <row r="18" spans="1:20" x14ac:dyDescent="0.2">
      <c r="A18" s="8">
        <f t="shared" ref="A18:A23" si="0">ROW(A1)</f>
        <v>1</v>
      </c>
      <c r="B18" s="10">
        <v>1</v>
      </c>
      <c r="C18" s="10" t="s">
        <v>276</v>
      </c>
      <c r="D18" s="10">
        <v>10</v>
      </c>
      <c r="E18" s="10" t="s">
        <v>277</v>
      </c>
      <c r="F18" s="10">
        <v>100</v>
      </c>
      <c r="G18" s="10" t="s">
        <v>25</v>
      </c>
      <c r="H18" s="10" t="s">
        <v>26</v>
      </c>
      <c r="I18" s="10">
        <v>1001</v>
      </c>
      <c r="J18" s="10" t="s">
        <v>278</v>
      </c>
      <c r="K18" s="10" t="s">
        <v>27</v>
      </c>
      <c r="L18" s="11">
        <v>1131980.5774099999</v>
      </c>
      <c r="M18" s="11">
        <v>746469.57900000003</v>
      </c>
      <c r="N18" s="11">
        <v>385510.99841</v>
      </c>
      <c r="O18" s="11">
        <v>1257611.8412800001</v>
      </c>
      <c r="P18" s="11">
        <v>734187.30194999999</v>
      </c>
      <c r="Q18" s="11">
        <v>523424.53933</v>
      </c>
      <c r="R18" s="11">
        <v>92084.045849999995</v>
      </c>
      <c r="S18" s="11">
        <v>61745.79262</v>
      </c>
      <c r="T18" s="12">
        <v>30338.253229999998</v>
      </c>
    </row>
    <row r="19" spans="1:20" x14ac:dyDescent="0.2">
      <c r="A19" s="9">
        <f t="shared" si="0"/>
        <v>2</v>
      </c>
      <c r="B19" s="9">
        <v>1</v>
      </c>
      <c r="C19" s="9" t="s">
        <v>276</v>
      </c>
      <c r="D19" s="9">
        <v>10</v>
      </c>
      <c r="E19" s="9" t="s">
        <v>277</v>
      </c>
      <c r="F19" s="9">
        <v>100</v>
      </c>
      <c r="G19" s="9" t="s">
        <v>25</v>
      </c>
      <c r="H19" s="9" t="s">
        <v>26</v>
      </c>
      <c r="I19" s="9">
        <v>1002</v>
      </c>
      <c r="J19" s="9" t="s">
        <v>279</v>
      </c>
      <c r="K19" s="9" t="s">
        <v>27</v>
      </c>
      <c r="L19" s="13">
        <v>5921356.8478300003</v>
      </c>
      <c r="M19" s="13">
        <v>4371260.9807900004</v>
      </c>
      <c r="N19" s="13">
        <v>1550095.8670399999</v>
      </c>
      <c r="O19" s="13">
        <v>6008109.8855100004</v>
      </c>
      <c r="P19" s="13">
        <v>4448132.90491</v>
      </c>
      <c r="Q19" s="13">
        <v>1559976.9805999999</v>
      </c>
      <c r="R19" s="13">
        <v>522339.04126000003</v>
      </c>
      <c r="S19" s="13">
        <v>301133.24170000001</v>
      </c>
      <c r="T19" s="14">
        <v>221205.79956000001</v>
      </c>
    </row>
    <row r="20" spans="1:20" x14ac:dyDescent="0.2">
      <c r="A20" s="10">
        <f t="shared" si="0"/>
        <v>3</v>
      </c>
      <c r="B20" s="10">
        <v>1</v>
      </c>
      <c r="C20" s="10" t="s">
        <v>276</v>
      </c>
      <c r="D20" s="10">
        <v>10</v>
      </c>
      <c r="E20" s="10" t="s">
        <v>277</v>
      </c>
      <c r="F20" s="10">
        <v>100</v>
      </c>
      <c r="G20" s="10" t="s">
        <v>25</v>
      </c>
      <c r="H20" s="10" t="s">
        <v>26</v>
      </c>
      <c r="I20" s="10">
        <v>1004</v>
      </c>
      <c r="J20" s="10" t="s">
        <v>28</v>
      </c>
      <c r="K20" s="10" t="s">
        <v>27</v>
      </c>
      <c r="L20" s="11">
        <v>1535936.423</v>
      </c>
      <c r="M20" s="11">
        <v>1535936.423</v>
      </c>
      <c r="N20" s="11">
        <v>0</v>
      </c>
      <c r="O20" s="11">
        <v>1609458.9609999999</v>
      </c>
      <c r="P20" s="11">
        <v>1609458.9609999999</v>
      </c>
      <c r="Q20" s="11">
        <v>0</v>
      </c>
      <c r="R20" s="11">
        <v>118727.25900000001</v>
      </c>
      <c r="S20" s="11">
        <v>118727.25900000001</v>
      </c>
      <c r="T20" s="12">
        <v>0</v>
      </c>
    </row>
    <row r="21" spans="1:20" x14ac:dyDescent="0.2">
      <c r="A21" s="9">
        <f t="shared" si="0"/>
        <v>4</v>
      </c>
      <c r="B21" s="9">
        <v>1</v>
      </c>
      <c r="C21" s="9" t="s">
        <v>276</v>
      </c>
      <c r="D21" s="9">
        <v>10</v>
      </c>
      <c r="E21" s="9" t="s">
        <v>277</v>
      </c>
      <c r="F21" s="9">
        <v>100</v>
      </c>
      <c r="G21" s="9" t="s">
        <v>25</v>
      </c>
      <c r="H21" s="9" t="s">
        <v>26</v>
      </c>
      <c r="I21" s="9">
        <v>1007</v>
      </c>
      <c r="J21" s="9" t="s">
        <v>280</v>
      </c>
      <c r="K21" s="9" t="s">
        <v>27</v>
      </c>
      <c r="L21" s="13">
        <v>3749518.31073</v>
      </c>
      <c r="M21" s="13">
        <v>2876959.1869999999</v>
      </c>
      <c r="N21" s="13">
        <v>872559.12372999999</v>
      </c>
      <c r="O21" s="13">
        <v>3810880.1713899998</v>
      </c>
      <c r="P21" s="13">
        <v>2876959.1869999999</v>
      </c>
      <c r="Q21" s="13">
        <v>933920.98439</v>
      </c>
      <c r="R21" s="13">
        <v>0</v>
      </c>
      <c r="S21" s="13">
        <v>0</v>
      </c>
      <c r="T21" s="14">
        <v>0</v>
      </c>
    </row>
    <row r="22" spans="1:20" x14ac:dyDescent="0.2">
      <c r="A22" s="10">
        <f t="shared" si="0"/>
        <v>5</v>
      </c>
      <c r="B22" s="10">
        <v>1</v>
      </c>
      <c r="C22" s="10" t="s">
        <v>276</v>
      </c>
      <c r="D22" s="10">
        <v>10</v>
      </c>
      <c r="E22" s="10" t="s">
        <v>277</v>
      </c>
      <c r="F22" s="10">
        <v>100</v>
      </c>
      <c r="G22" s="10" t="s">
        <v>25</v>
      </c>
      <c r="H22" s="10" t="s">
        <v>29</v>
      </c>
      <c r="I22" s="10"/>
      <c r="J22" s="10"/>
      <c r="K22" s="10" t="s">
        <v>26</v>
      </c>
      <c r="L22" s="11">
        <v>12338792.15897</v>
      </c>
      <c r="M22" s="11">
        <v>9530626.1697899997</v>
      </c>
      <c r="N22" s="11">
        <v>2808165.98918</v>
      </c>
      <c r="O22" s="11">
        <v>12686060.85918</v>
      </c>
      <c r="P22" s="11">
        <v>9668738.3548600003</v>
      </c>
      <c r="Q22" s="11">
        <v>3017322.5043199998</v>
      </c>
      <c r="R22" s="11">
        <v>733150.34611000004</v>
      </c>
      <c r="S22" s="11">
        <v>481606.29332</v>
      </c>
      <c r="T22" s="12">
        <v>251544.05278999999</v>
      </c>
    </row>
    <row r="23" spans="1:20" x14ac:dyDescent="0.2">
      <c r="A23" s="9">
        <f t="shared" si="0"/>
        <v>6</v>
      </c>
      <c r="B23" s="9">
        <v>1</v>
      </c>
      <c r="C23" s="9" t="s">
        <v>276</v>
      </c>
      <c r="D23" s="9">
        <v>10</v>
      </c>
      <c r="E23" s="9" t="s">
        <v>277</v>
      </c>
      <c r="F23" s="9">
        <v>100</v>
      </c>
      <c r="G23" s="9" t="s">
        <v>25</v>
      </c>
      <c r="H23" s="9" t="s">
        <v>30</v>
      </c>
      <c r="I23" s="9"/>
      <c r="J23" s="9"/>
      <c r="K23" s="9" t="s">
        <v>26</v>
      </c>
      <c r="L23" s="13">
        <v>12338792.15897</v>
      </c>
      <c r="M23" s="13">
        <v>9530626.1697899997</v>
      </c>
      <c r="N23" s="13">
        <v>2808165.98918</v>
      </c>
      <c r="O23" s="13">
        <v>12686060.85918</v>
      </c>
      <c r="P23" s="13">
        <v>9668738.3548600003</v>
      </c>
      <c r="Q23" s="13">
        <v>3017322.5043199998</v>
      </c>
      <c r="R23" s="13">
        <v>733150.34611000004</v>
      </c>
      <c r="S23" s="13">
        <v>481606.29332</v>
      </c>
      <c r="T23" s="14">
        <v>251544.05278999999</v>
      </c>
    </row>
    <row r="24" spans="1:20" x14ac:dyDescent="0.2">
      <c r="A24" s="10">
        <f>ROW(A8)</f>
        <v>8</v>
      </c>
      <c r="B24" s="10">
        <v>1</v>
      </c>
      <c r="C24" s="10" t="s">
        <v>276</v>
      </c>
      <c r="D24" s="10">
        <v>11</v>
      </c>
      <c r="E24" s="10" t="s">
        <v>281</v>
      </c>
      <c r="F24" s="10">
        <v>110</v>
      </c>
      <c r="G24" s="10" t="s">
        <v>281</v>
      </c>
      <c r="H24" s="10" t="s">
        <v>26</v>
      </c>
      <c r="I24" s="10">
        <v>1101</v>
      </c>
      <c r="J24" s="10" t="s">
        <v>282</v>
      </c>
      <c r="K24" s="10" t="s">
        <v>27</v>
      </c>
      <c r="L24" s="11">
        <v>797.62031999999999</v>
      </c>
      <c r="M24" s="11">
        <v>0</v>
      </c>
      <c r="N24" s="11">
        <v>797.62031999999999</v>
      </c>
      <c r="O24" s="11">
        <v>617.25881000000004</v>
      </c>
      <c r="P24" s="11">
        <v>0</v>
      </c>
      <c r="Q24" s="11">
        <v>617.25881000000004</v>
      </c>
      <c r="R24" s="11">
        <v>4542.9666999999999</v>
      </c>
      <c r="S24" s="11">
        <v>0</v>
      </c>
      <c r="T24" s="12">
        <v>4542.9666999999999</v>
      </c>
    </row>
    <row r="25" spans="1:20" x14ac:dyDescent="0.2">
      <c r="A25" s="9">
        <f>ROW(A10)</f>
        <v>10</v>
      </c>
      <c r="B25" s="9">
        <v>1</v>
      </c>
      <c r="C25" s="9" t="s">
        <v>276</v>
      </c>
      <c r="D25" s="9">
        <v>11</v>
      </c>
      <c r="E25" s="9" t="s">
        <v>281</v>
      </c>
      <c r="F25" s="9">
        <v>110</v>
      </c>
      <c r="G25" s="9" t="s">
        <v>281</v>
      </c>
      <c r="H25" s="9" t="s">
        <v>26</v>
      </c>
      <c r="I25" s="9">
        <v>1102</v>
      </c>
      <c r="J25" s="9" t="s">
        <v>283</v>
      </c>
      <c r="K25" s="9" t="s">
        <v>27</v>
      </c>
      <c r="L25" s="13">
        <v>5.5319700000000003</v>
      </c>
      <c r="M25" s="13">
        <v>0</v>
      </c>
      <c r="N25" s="13">
        <v>5.5319700000000003</v>
      </c>
      <c r="O25" s="13">
        <v>3.95757</v>
      </c>
      <c r="P25" s="13">
        <v>0</v>
      </c>
      <c r="Q25" s="13">
        <v>3.95757</v>
      </c>
      <c r="R25" s="13">
        <v>102.20437</v>
      </c>
      <c r="S25" s="13">
        <v>0</v>
      </c>
      <c r="T25" s="14">
        <v>102.20437</v>
      </c>
    </row>
    <row r="26" spans="1:20" x14ac:dyDescent="0.2">
      <c r="A26" s="10">
        <f>ROW(A11)</f>
        <v>11</v>
      </c>
      <c r="B26" s="10">
        <v>1</v>
      </c>
      <c r="C26" s="10" t="s">
        <v>276</v>
      </c>
      <c r="D26" s="10">
        <v>11</v>
      </c>
      <c r="E26" s="10" t="s">
        <v>281</v>
      </c>
      <c r="F26" s="10">
        <v>110</v>
      </c>
      <c r="G26" s="10" t="s">
        <v>281</v>
      </c>
      <c r="H26" s="10" t="s">
        <v>31</v>
      </c>
      <c r="I26" s="10"/>
      <c r="J26" s="10"/>
      <c r="K26" s="10" t="s">
        <v>26</v>
      </c>
      <c r="L26" s="11">
        <v>803.15228999999999</v>
      </c>
      <c r="M26" s="11">
        <v>0</v>
      </c>
      <c r="N26" s="11">
        <v>803.15228999999999</v>
      </c>
      <c r="O26" s="11">
        <v>621.21637999999996</v>
      </c>
      <c r="P26" s="11">
        <v>0</v>
      </c>
      <c r="Q26" s="11">
        <v>621.21637999999996</v>
      </c>
      <c r="R26" s="11">
        <v>4645.1710700000003</v>
      </c>
      <c r="S26" s="11">
        <v>0</v>
      </c>
      <c r="T26" s="12">
        <v>4645.1710700000003</v>
      </c>
    </row>
    <row r="27" spans="1:20" x14ac:dyDescent="0.2">
      <c r="A27" s="9">
        <f>ROW(A12)</f>
        <v>12</v>
      </c>
      <c r="B27" s="9">
        <v>1</v>
      </c>
      <c r="C27" s="9" t="s">
        <v>276</v>
      </c>
      <c r="D27" s="9">
        <v>11</v>
      </c>
      <c r="E27" s="9" t="s">
        <v>281</v>
      </c>
      <c r="F27" s="9">
        <v>110</v>
      </c>
      <c r="G27" s="9" t="s">
        <v>281</v>
      </c>
      <c r="H27" s="9" t="s">
        <v>32</v>
      </c>
      <c r="I27" s="9"/>
      <c r="J27" s="9"/>
      <c r="K27" s="9" t="s">
        <v>26</v>
      </c>
      <c r="L27" s="13">
        <v>803.15228999999999</v>
      </c>
      <c r="M27" s="13">
        <v>0</v>
      </c>
      <c r="N27" s="13">
        <v>803.15228999999999</v>
      </c>
      <c r="O27" s="13">
        <v>621.21637999999996</v>
      </c>
      <c r="P27" s="13">
        <v>0</v>
      </c>
      <c r="Q27" s="13">
        <v>621.21637999999996</v>
      </c>
      <c r="R27" s="13">
        <v>4645.1710700000003</v>
      </c>
      <c r="S27" s="13">
        <v>0</v>
      </c>
      <c r="T27" s="14">
        <v>4645.1710700000003</v>
      </c>
    </row>
    <row r="28" spans="1:20" x14ac:dyDescent="0.2">
      <c r="A28" s="10">
        <f>ROW(A13)</f>
        <v>13</v>
      </c>
      <c r="B28" s="10">
        <v>1</v>
      </c>
      <c r="C28" s="10" t="s">
        <v>276</v>
      </c>
      <c r="D28" s="10">
        <v>12</v>
      </c>
      <c r="E28" s="10" t="s">
        <v>284</v>
      </c>
      <c r="F28" s="10">
        <v>120</v>
      </c>
      <c r="G28" s="10" t="s">
        <v>285</v>
      </c>
      <c r="H28" s="10" t="s">
        <v>26</v>
      </c>
      <c r="I28" s="10">
        <v>1200</v>
      </c>
      <c r="J28" s="10" t="s">
        <v>286</v>
      </c>
      <c r="K28" s="10" t="s">
        <v>27</v>
      </c>
      <c r="L28" s="11">
        <v>90264780.262950003</v>
      </c>
      <c r="M28" s="11">
        <v>90264780.262950003</v>
      </c>
      <c r="N28" s="11">
        <v>0</v>
      </c>
      <c r="O28" s="11">
        <v>90425954.367919996</v>
      </c>
      <c r="P28" s="11">
        <v>90425954.367919996</v>
      </c>
      <c r="Q28" s="11">
        <v>0</v>
      </c>
      <c r="R28" s="11">
        <v>1587308.0416000001</v>
      </c>
      <c r="S28" s="11">
        <v>1587308.0416000001</v>
      </c>
      <c r="T28" s="12">
        <v>0</v>
      </c>
    </row>
    <row r="29" spans="1:20" x14ac:dyDescent="0.2">
      <c r="A29" s="9">
        <f>ROW(A14)</f>
        <v>14</v>
      </c>
      <c r="B29" s="9">
        <v>1</v>
      </c>
      <c r="C29" s="9" t="s">
        <v>276</v>
      </c>
      <c r="D29" s="9">
        <v>12</v>
      </c>
      <c r="E29" s="9" t="s">
        <v>284</v>
      </c>
      <c r="F29" s="9">
        <v>120</v>
      </c>
      <c r="G29" s="9" t="s">
        <v>285</v>
      </c>
      <c r="H29" s="9" t="s">
        <v>33</v>
      </c>
      <c r="I29" s="9"/>
      <c r="J29" s="9"/>
      <c r="K29" s="9" t="s">
        <v>26</v>
      </c>
      <c r="L29" s="13">
        <v>90264780.262950003</v>
      </c>
      <c r="M29" s="13">
        <v>90264780.262950003</v>
      </c>
      <c r="N29" s="13">
        <v>0</v>
      </c>
      <c r="O29" s="13">
        <v>90425954.367919996</v>
      </c>
      <c r="P29" s="13">
        <v>90425954.367919996</v>
      </c>
      <c r="Q29" s="13">
        <v>0</v>
      </c>
      <c r="R29" s="13">
        <v>1587308.0416000001</v>
      </c>
      <c r="S29" s="13">
        <v>1587308.0416000001</v>
      </c>
      <c r="T29" s="14">
        <v>0</v>
      </c>
    </row>
    <row r="30" spans="1:20" x14ac:dyDescent="0.2">
      <c r="A30" s="10">
        <f t="shared" ref="A30:A93" si="1">ROW(A18)</f>
        <v>18</v>
      </c>
      <c r="B30" s="10">
        <v>1</v>
      </c>
      <c r="C30" s="10" t="s">
        <v>276</v>
      </c>
      <c r="D30" s="10">
        <v>12</v>
      </c>
      <c r="E30" s="10" t="s">
        <v>284</v>
      </c>
      <c r="F30" s="10">
        <v>120</v>
      </c>
      <c r="G30" s="10" t="s">
        <v>285</v>
      </c>
      <c r="H30" s="10" t="s">
        <v>34</v>
      </c>
      <c r="I30" s="10"/>
      <c r="J30" s="10"/>
      <c r="K30" s="10" t="s">
        <v>26</v>
      </c>
      <c r="L30" s="11">
        <v>90264780.262950003</v>
      </c>
      <c r="M30" s="11">
        <v>90264780.262950003</v>
      </c>
      <c r="N30" s="11">
        <v>0</v>
      </c>
      <c r="O30" s="11">
        <v>90425954.367919996</v>
      </c>
      <c r="P30" s="11">
        <v>90425954.367919996</v>
      </c>
      <c r="Q30" s="11">
        <v>0</v>
      </c>
      <c r="R30" s="11">
        <v>1587308.0416000001</v>
      </c>
      <c r="S30" s="11">
        <v>1587308.0416000001</v>
      </c>
      <c r="T30" s="12">
        <v>0</v>
      </c>
    </row>
    <row r="31" spans="1:20" x14ac:dyDescent="0.2">
      <c r="A31" s="9">
        <f t="shared" si="1"/>
        <v>19</v>
      </c>
      <c r="B31" s="9">
        <v>1</v>
      </c>
      <c r="C31" s="9" t="s">
        <v>276</v>
      </c>
      <c r="D31" s="9">
        <v>14</v>
      </c>
      <c r="E31" s="9" t="s">
        <v>615</v>
      </c>
      <c r="F31" s="9">
        <v>141</v>
      </c>
      <c r="G31" s="9" t="s">
        <v>287</v>
      </c>
      <c r="H31" s="9" t="s">
        <v>26</v>
      </c>
      <c r="I31" s="9">
        <v>1410</v>
      </c>
      <c r="J31" s="9" t="s">
        <v>288</v>
      </c>
      <c r="K31" s="9" t="s">
        <v>27</v>
      </c>
      <c r="L31" s="13">
        <v>1683284.92665</v>
      </c>
      <c r="M31" s="13">
        <v>702049</v>
      </c>
      <c r="N31" s="13">
        <v>981235.92665000004</v>
      </c>
      <c r="O31" s="13">
        <v>1679019.2795800001</v>
      </c>
      <c r="P31" s="13">
        <v>684890</v>
      </c>
      <c r="Q31" s="13">
        <v>994129.27957999997</v>
      </c>
      <c r="R31" s="13">
        <v>1257328.5653299999</v>
      </c>
      <c r="S31" s="13">
        <v>680314</v>
      </c>
      <c r="T31" s="14">
        <v>577014.56533000001</v>
      </c>
    </row>
    <row r="32" spans="1:20" x14ac:dyDescent="0.2">
      <c r="A32" s="10">
        <f t="shared" si="1"/>
        <v>20</v>
      </c>
      <c r="B32" s="10">
        <v>1</v>
      </c>
      <c r="C32" s="10" t="s">
        <v>276</v>
      </c>
      <c r="D32" s="10">
        <v>14</v>
      </c>
      <c r="E32" s="10" t="s">
        <v>615</v>
      </c>
      <c r="F32" s="10">
        <v>141</v>
      </c>
      <c r="G32" s="10" t="s">
        <v>287</v>
      </c>
      <c r="H32" s="10" t="s">
        <v>26</v>
      </c>
      <c r="I32" s="10">
        <v>1415</v>
      </c>
      <c r="J32" s="10" t="s">
        <v>289</v>
      </c>
      <c r="K32" s="10" t="s">
        <v>27</v>
      </c>
      <c r="L32" s="11">
        <v>82155.039999999994</v>
      </c>
      <c r="M32" s="11">
        <v>54422.451939999999</v>
      </c>
      <c r="N32" s="11">
        <v>27732.588059999998</v>
      </c>
      <c r="O32" s="11">
        <v>57649.042750000001</v>
      </c>
      <c r="P32" s="11">
        <v>31086.231919999998</v>
      </c>
      <c r="Q32" s="11">
        <v>26562.810829999999</v>
      </c>
      <c r="R32" s="11">
        <v>76514.431119999994</v>
      </c>
      <c r="S32" s="11">
        <v>52061.454120000002</v>
      </c>
      <c r="T32" s="12">
        <v>24452.976999999999</v>
      </c>
    </row>
    <row r="33" spans="1:20" x14ac:dyDescent="0.2">
      <c r="A33" s="9">
        <f t="shared" si="1"/>
        <v>21</v>
      </c>
      <c r="B33" s="9">
        <v>1</v>
      </c>
      <c r="C33" s="9" t="s">
        <v>276</v>
      </c>
      <c r="D33" s="9">
        <v>14</v>
      </c>
      <c r="E33" s="9" t="s">
        <v>615</v>
      </c>
      <c r="F33" s="9">
        <v>141</v>
      </c>
      <c r="G33" s="9" t="s">
        <v>287</v>
      </c>
      <c r="H33" s="9" t="s">
        <v>26</v>
      </c>
      <c r="I33" s="9">
        <v>1415</v>
      </c>
      <c r="J33" s="9" t="s">
        <v>289</v>
      </c>
      <c r="K33" s="9" t="s">
        <v>35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-6293.0648899999997</v>
      </c>
      <c r="S33" s="13">
        <v>-1203.93677</v>
      </c>
      <c r="T33" s="14">
        <v>-5089.1281200000003</v>
      </c>
    </row>
    <row r="34" spans="1:20" x14ac:dyDescent="0.2">
      <c r="A34" s="10">
        <f t="shared" si="1"/>
        <v>22</v>
      </c>
      <c r="B34" s="10">
        <v>1</v>
      </c>
      <c r="C34" s="10" t="s">
        <v>276</v>
      </c>
      <c r="D34" s="10">
        <v>14</v>
      </c>
      <c r="E34" s="10" t="s">
        <v>615</v>
      </c>
      <c r="F34" s="10">
        <v>141</v>
      </c>
      <c r="G34" s="10" t="s">
        <v>287</v>
      </c>
      <c r="H34" s="10" t="s">
        <v>26</v>
      </c>
      <c r="I34" s="10">
        <v>1416</v>
      </c>
      <c r="J34" s="10" t="s">
        <v>616</v>
      </c>
      <c r="K34" s="10" t="s">
        <v>27</v>
      </c>
      <c r="L34" s="11">
        <v>0</v>
      </c>
      <c r="M34" s="11">
        <v>0</v>
      </c>
      <c r="N34" s="11">
        <v>0</v>
      </c>
      <c r="O34" s="11">
        <v>0</v>
      </c>
      <c r="P34" s="11">
        <v>0</v>
      </c>
      <c r="Q34" s="11">
        <v>0</v>
      </c>
      <c r="R34" s="11">
        <v>606.28308000000004</v>
      </c>
      <c r="S34" s="11">
        <v>0</v>
      </c>
      <c r="T34" s="12">
        <v>606.28308000000004</v>
      </c>
    </row>
    <row r="35" spans="1:20" x14ac:dyDescent="0.2">
      <c r="A35" s="9">
        <f t="shared" si="1"/>
        <v>23</v>
      </c>
      <c r="B35" s="9">
        <v>1</v>
      </c>
      <c r="C35" s="9" t="s">
        <v>276</v>
      </c>
      <c r="D35" s="9">
        <v>14</v>
      </c>
      <c r="E35" s="9" t="s">
        <v>615</v>
      </c>
      <c r="F35" s="9">
        <v>141</v>
      </c>
      <c r="G35" s="9" t="s">
        <v>287</v>
      </c>
      <c r="H35" s="9" t="s">
        <v>26</v>
      </c>
      <c r="I35" s="9">
        <v>1416</v>
      </c>
      <c r="J35" s="9" t="s">
        <v>616</v>
      </c>
      <c r="K35" s="9" t="s">
        <v>35</v>
      </c>
      <c r="L35" s="13">
        <v>28058.917689999998</v>
      </c>
      <c r="M35" s="13">
        <v>20634.129239999998</v>
      </c>
      <c r="N35" s="13">
        <v>7424.78845</v>
      </c>
      <c r="O35" s="13">
        <v>25784.980309999999</v>
      </c>
      <c r="P35" s="13">
        <v>19067.431369999998</v>
      </c>
      <c r="Q35" s="13">
        <v>6717.5489399999997</v>
      </c>
      <c r="R35" s="13">
        <v>-16289.77475</v>
      </c>
      <c r="S35" s="13">
        <v>-14545.02211</v>
      </c>
      <c r="T35" s="14">
        <v>-1744.7526399999999</v>
      </c>
    </row>
    <row r="36" spans="1:20" x14ac:dyDescent="0.2">
      <c r="A36" s="10">
        <f t="shared" si="1"/>
        <v>24</v>
      </c>
      <c r="B36" s="10">
        <v>1</v>
      </c>
      <c r="C36" s="10" t="s">
        <v>276</v>
      </c>
      <c r="D36" s="10">
        <v>14</v>
      </c>
      <c r="E36" s="10" t="s">
        <v>615</v>
      </c>
      <c r="F36" s="10">
        <v>141</v>
      </c>
      <c r="G36" s="10" t="s">
        <v>287</v>
      </c>
      <c r="H36" s="10" t="s">
        <v>26</v>
      </c>
      <c r="I36" s="10">
        <v>1418</v>
      </c>
      <c r="J36" s="10" t="s">
        <v>290</v>
      </c>
      <c r="K36" s="10" t="s">
        <v>27</v>
      </c>
      <c r="L36" s="11">
        <v>30860.70982</v>
      </c>
      <c r="M36" s="11">
        <v>27195.853739999999</v>
      </c>
      <c r="N36" s="11">
        <v>3664.85608</v>
      </c>
      <c r="O36" s="11">
        <v>34202.014790000001</v>
      </c>
      <c r="P36" s="11">
        <v>29158.774160000001</v>
      </c>
      <c r="Q36" s="11">
        <v>5043.2406300000002</v>
      </c>
      <c r="R36" s="11">
        <v>23435.805710000001</v>
      </c>
      <c r="S36" s="11">
        <v>18912.298289999999</v>
      </c>
      <c r="T36" s="12">
        <v>4523.5074199999999</v>
      </c>
    </row>
    <row r="37" spans="1:20" x14ac:dyDescent="0.2">
      <c r="A37" s="9">
        <f t="shared" si="1"/>
        <v>25</v>
      </c>
      <c r="B37" s="9">
        <v>1</v>
      </c>
      <c r="C37" s="9" t="s">
        <v>276</v>
      </c>
      <c r="D37" s="9">
        <v>14</v>
      </c>
      <c r="E37" s="9" t="s">
        <v>615</v>
      </c>
      <c r="F37" s="9">
        <v>141</v>
      </c>
      <c r="G37" s="9" t="s">
        <v>287</v>
      </c>
      <c r="H37" s="9" t="s">
        <v>26</v>
      </c>
      <c r="I37" s="9">
        <v>1419</v>
      </c>
      <c r="J37" s="9" t="s">
        <v>291</v>
      </c>
      <c r="K37" s="9" t="s">
        <v>35</v>
      </c>
      <c r="L37" s="13">
        <v>37793.950089999998</v>
      </c>
      <c r="M37" s="13">
        <v>19715.115740000001</v>
      </c>
      <c r="N37" s="13">
        <v>18078.834350000001</v>
      </c>
      <c r="O37" s="13">
        <v>37974.793799999999</v>
      </c>
      <c r="P37" s="13">
        <v>20256.688969999999</v>
      </c>
      <c r="Q37" s="13">
        <v>17718.10483</v>
      </c>
      <c r="R37" s="13">
        <v>-37428.144840000001</v>
      </c>
      <c r="S37" s="13">
        <v>-20256.688969999999</v>
      </c>
      <c r="T37" s="14">
        <v>-17171.455870000002</v>
      </c>
    </row>
    <row r="38" spans="1:20" x14ac:dyDescent="0.2">
      <c r="A38" s="10">
        <f t="shared" si="1"/>
        <v>26</v>
      </c>
      <c r="B38" s="10">
        <v>1</v>
      </c>
      <c r="C38" s="10" t="s">
        <v>276</v>
      </c>
      <c r="D38" s="10">
        <v>14</v>
      </c>
      <c r="E38" s="10" t="s">
        <v>615</v>
      </c>
      <c r="F38" s="10">
        <v>141</v>
      </c>
      <c r="G38" s="10" t="s">
        <v>287</v>
      </c>
      <c r="H38" s="10" t="s">
        <v>36</v>
      </c>
      <c r="I38" s="10"/>
      <c r="J38" s="10"/>
      <c r="K38" s="10" t="s">
        <v>26</v>
      </c>
      <c r="L38" s="11">
        <v>1862153.54425</v>
      </c>
      <c r="M38" s="11">
        <v>824016.55065999995</v>
      </c>
      <c r="N38" s="11">
        <v>1038136.99359</v>
      </c>
      <c r="O38" s="11">
        <v>1834630.1112299999</v>
      </c>
      <c r="P38" s="11">
        <v>784459.12641999999</v>
      </c>
      <c r="Q38" s="11">
        <v>1050170.9848100001</v>
      </c>
      <c r="R38" s="11">
        <v>1297874.1007600001</v>
      </c>
      <c r="S38" s="11">
        <v>715282.10456000001</v>
      </c>
      <c r="T38" s="12">
        <v>582591.99620000005</v>
      </c>
    </row>
    <row r="39" spans="1:20" x14ac:dyDescent="0.2">
      <c r="A39" s="9">
        <f t="shared" si="1"/>
        <v>27</v>
      </c>
      <c r="B39" s="9">
        <v>1</v>
      </c>
      <c r="C39" s="9" t="s">
        <v>276</v>
      </c>
      <c r="D39" s="9">
        <v>14</v>
      </c>
      <c r="E39" s="9" t="s">
        <v>615</v>
      </c>
      <c r="F39" s="9">
        <v>144</v>
      </c>
      <c r="G39" s="9" t="s">
        <v>292</v>
      </c>
      <c r="H39" s="9" t="s">
        <v>26</v>
      </c>
      <c r="I39" s="9">
        <v>1440</v>
      </c>
      <c r="J39" s="9" t="s">
        <v>292</v>
      </c>
      <c r="K39" s="9" t="s">
        <v>27</v>
      </c>
      <c r="L39" s="13">
        <v>10370000</v>
      </c>
      <c r="M39" s="13">
        <v>10370000</v>
      </c>
      <c r="N39" s="13">
        <v>0</v>
      </c>
      <c r="O39" s="13">
        <v>8000000</v>
      </c>
      <c r="P39" s="13">
        <v>8000000</v>
      </c>
      <c r="Q39" s="13">
        <v>0</v>
      </c>
      <c r="R39" s="13">
        <v>3670000</v>
      </c>
      <c r="S39" s="13">
        <v>3670000</v>
      </c>
      <c r="T39" s="14">
        <v>0</v>
      </c>
    </row>
    <row r="40" spans="1:20" x14ac:dyDescent="0.2">
      <c r="A40" s="10">
        <f t="shared" si="1"/>
        <v>28</v>
      </c>
      <c r="B40" s="10">
        <v>1</v>
      </c>
      <c r="C40" s="10" t="s">
        <v>276</v>
      </c>
      <c r="D40" s="10">
        <v>14</v>
      </c>
      <c r="E40" s="10" t="s">
        <v>615</v>
      </c>
      <c r="F40" s="10">
        <v>144</v>
      </c>
      <c r="G40" s="10" t="s">
        <v>292</v>
      </c>
      <c r="H40" s="10" t="s">
        <v>26</v>
      </c>
      <c r="I40" s="10">
        <v>1446</v>
      </c>
      <c r="J40" s="10" t="s">
        <v>293</v>
      </c>
      <c r="K40" s="10" t="s">
        <v>35</v>
      </c>
      <c r="L40" s="11">
        <v>16.141999999999999</v>
      </c>
      <c r="M40" s="11">
        <v>16.141999999999999</v>
      </c>
      <c r="N40" s="11">
        <v>0</v>
      </c>
      <c r="O40" s="11">
        <v>23.620899999999999</v>
      </c>
      <c r="P40" s="11">
        <v>23.620899999999999</v>
      </c>
      <c r="Q40" s="11">
        <v>0</v>
      </c>
      <c r="R40" s="11">
        <v>-11.9979</v>
      </c>
      <c r="S40" s="11">
        <v>-11.9979</v>
      </c>
      <c r="T40" s="12">
        <v>0</v>
      </c>
    </row>
    <row r="41" spans="1:20" x14ac:dyDescent="0.2">
      <c r="A41" s="9">
        <f t="shared" si="1"/>
        <v>29</v>
      </c>
      <c r="B41" s="9">
        <v>1</v>
      </c>
      <c r="C41" s="9" t="s">
        <v>276</v>
      </c>
      <c r="D41" s="9">
        <v>14</v>
      </c>
      <c r="E41" s="9" t="s">
        <v>615</v>
      </c>
      <c r="F41" s="9">
        <v>144</v>
      </c>
      <c r="G41" s="9" t="s">
        <v>292</v>
      </c>
      <c r="H41" s="9" t="s">
        <v>26</v>
      </c>
      <c r="I41" s="9">
        <v>1448</v>
      </c>
      <c r="J41" s="9" t="s">
        <v>294</v>
      </c>
      <c r="K41" s="9" t="s">
        <v>27</v>
      </c>
      <c r="L41" s="13">
        <v>27050.9719</v>
      </c>
      <c r="M41" s="13">
        <v>27050.9719</v>
      </c>
      <c r="N41" s="13">
        <v>0</v>
      </c>
      <c r="O41" s="13">
        <v>22421.935000000001</v>
      </c>
      <c r="P41" s="13">
        <v>22421.935000000001</v>
      </c>
      <c r="Q41" s="13">
        <v>0</v>
      </c>
      <c r="R41" s="13">
        <v>7439.9969000000001</v>
      </c>
      <c r="S41" s="13">
        <v>7439.9969000000001</v>
      </c>
      <c r="T41" s="14">
        <v>0</v>
      </c>
    </row>
    <row r="42" spans="1:20" x14ac:dyDescent="0.2">
      <c r="A42" s="10">
        <f t="shared" si="1"/>
        <v>30</v>
      </c>
      <c r="B42" s="10">
        <v>1</v>
      </c>
      <c r="C42" s="10" t="s">
        <v>276</v>
      </c>
      <c r="D42" s="10">
        <v>14</v>
      </c>
      <c r="E42" s="10" t="s">
        <v>615</v>
      </c>
      <c r="F42" s="10">
        <v>144</v>
      </c>
      <c r="G42" s="10" t="s">
        <v>292</v>
      </c>
      <c r="H42" s="10" t="s">
        <v>37</v>
      </c>
      <c r="I42" s="10"/>
      <c r="J42" s="10"/>
      <c r="K42" s="10" t="s">
        <v>26</v>
      </c>
      <c r="L42" s="11">
        <v>10397067.1139</v>
      </c>
      <c r="M42" s="11">
        <v>10397067.1139</v>
      </c>
      <c r="N42" s="11">
        <v>0</v>
      </c>
      <c r="O42" s="11">
        <v>8022445.5559</v>
      </c>
      <c r="P42" s="11">
        <v>8022445.5559</v>
      </c>
      <c r="Q42" s="11">
        <v>0</v>
      </c>
      <c r="R42" s="11">
        <v>3677427.9989999998</v>
      </c>
      <c r="S42" s="11">
        <v>3677427.9989999998</v>
      </c>
      <c r="T42" s="12">
        <v>0</v>
      </c>
    </row>
    <row r="43" spans="1:20" x14ac:dyDescent="0.2">
      <c r="A43" s="9">
        <f t="shared" si="1"/>
        <v>31</v>
      </c>
      <c r="B43" s="9">
        <v>1</v>
      </c>
      <c r="C43" s="9" t="s">
        <v>276</v>
      </c>
      <c r="D43" s="9">
        <v>14</v>
      </c>
      <c r="E43" s="9" t="s">
        <v>615</v>
      </c>
      <c r="F43" s="9">
        <v>144</v>
      </c>
      <c r="G43" s="9" t="s">
        <v>292</v>
      </c>
      <c r="H43" s="9" t="s">
        <v>38</v>
      </c>
      <c r="I43" s="9"/>
      <c r="J43" s="9"/>
      <c r="K43" s="9" t="s">
        <v>26</v>
      </c>
      <c r="L43" s="13">
        <v>12259220.65815</v>
      </c>
      <c r="M43" s="13">
        <v>11221083.664559999</v>
      </c>
      <c r="N43" s="13">
        <v>1038136.99359</v>
      </c>
      <c r="O43" s="13">
        <v>9857075.6671300009</v>
      </c>
      <c r="P43" s="13">
        <v>8806904.6823200006</v>
      </c>
      <c r="Q43" s="13">
        <v>1050170.9848100001</v>
      </c>
      <c r="R43" s="13">
        <v>4975302.0997599997</v>
      </c>
      <c r="S43" s="13">
        <v>4392710.1035599997</v>
      </c>
      <c r="T43" s="14">
        <v>582591.99620000005</v>
      </c>
    </row>
    <row r="44" spans="1:20" x14ac:dyDescent="0.2">
      <c r="A44" s="10">
        <f t="shared" si="1"/>
        <v>32</v>
      </c>
      <c r="B44" s="10">
        <v>1</v>
      </c>
      <c r="C44" s="10" t="s">
        <v>276</v>
      </c>
      <c r="D44" s="10">
        <v>15</v>
      </c>
      <c r="E44" s="10" t="s">
        <v>295</v>
      </c>
      <c r="F44" s="10">
        <v>150</v>
      </c>
      <c r="G44" s="10" t="s">
        <v>296</v>
      </c>
      <c r="H44" s="10" t="s">
        <v>26</v>
      </c>
      <c r="I44" s="10">
        <v>1500</v>
      </c>
      <c r="J44" s="10" t="s">
        <v>297</v>
      </c>
      <c r="K44" s="10" t="s">
        <v>27</v>
      </c>
      <c r="L44" s="11">
        <v>40468255.309199996</v>
      </c>
      <c r="M44" s="11">
        <v>3298445.7195600001</v>
      </c>
      <c r="N44" s="11">
        <v>37169809.589639999</v>
      </c>
      <c r="O44" s="11">
        <v>41631434.137639999</v>
      </c>
      <c r="P44" s="11">
        <v>3334017.9509200002</v>
      </c>
      <c r="Q44" s="11">
        <v>38297416.186719999</v>
      </c>
      <c r="R44" s="11">
        <v>2260036.1200199998</v>
      </c>
      <c r="S44" s="11">
        <v>1158.23613</v>
      </c>
      <c r="T44" s="12">
        <v>2258877.8838900002</v>
      </c>
    </row>
    <row r="45" spans="1:20" x14ac:dyDescent="0.2">
      <c r="A45" s="9">
        <f t="shared" si="1"/>
        <v>33</v>
      </c>
      <c r="B45" s="9">
        <v>1</v>
      </c>
      <c r="C45" s="9" t="s">
        <v>276</v>
      </c>
      <c r="D45" s="9">
        <v>15</v>
      </c>
      <c r="E45" s="9" t="s">
        <v>295</v>
      </c>
      <c r="F45" s="9">
        <v>150</v>
      </c>
      <c r="G45" s="9" t="s">
        <v>296</v>
      </c>
      <c r="H45" s="9" t="s">
        <v>26</v>
      </c>
      <c r="I45" s="9">
        <v>1502</v>
      </c>
      <c r="J45" s="9" t="s">
        <v>298</v>
      </c>
      <c r="K45" s="9" t="s">
        <v>27</v>
      </c>
      <c r="L45" s="13">
        <v>1976164.6887699999</v>
      </c>
      <c r="M45" s="13">
        <v>1952437.02801</v>
      </c>
      <c r="N45" s="13">
        <v>23727.660759999999</v>
      </c>
      <c r="O45" s="13">
        <v>1964289.43377</v>
      </c>
      <c r="P45" s="13">
        <v>1952437.02801</v>
      </c>
      <c r="Q45" s="13">
        <v>11852.40576</v>
      </c>
      <c r="R45" s="13">
        <v>229647.06271</v>
      </c>
      <c r="S45" s="13">
        <v>20</v>
      </c>
      <c r="T45" s="14">
        <v>229627.06271</v>
      </c>
    </row>
    <row r="46" spans="1:20" x14ac:dyDescent="0.2">
      <c r="A46" s="10">
        <f t="shared" si="1"/>
        <v>34</v>
      </c>
      <c r="B46" s="10">
        <v>1</v>
      </c>
      <c r="C46" s="10" t="s">
        <v>276</v>
      </c>
      <c r="D46" s="10">
        <v>15</v>
      </c>
      <c r="E46" s="10" t="s">
        <v>295</v>
      </c>
      <c r="F46" s="10">
        <v>150</v>
      </c>
      <c r="G46" s="10" t="s">
        <v>296</v>
      </c>
      <c r="H46" s="10" t="s">
        <v>26</v>
      </c>
      <c r="I46" s="10">
        <v>1508</v>
      </c>
      <c r="J46" s="10" t="s">
        <v>299</v>
      </c>
      <c r="K46" s="10" t="s">
        <v>27</v>
      </c>
      <c r="L46" s="11">
        <v>994.53693999999996</v>
      </c>
      <c r="M46" s="11">
        <v>0</v>
      </c>
      <c r="N46" s="11">
        <v>994.53693999999996</v>
      </c>
      <c r="O46" s="11">
        <v>882.51570000000004</v>
      </c>
      <c r="P46" s="11">
        <v>0</v>
      </c>
      <c r="Q46" s="11">
        <v>882.51570000000004</v>
      </c>
      <c r="R46" s="11">
        <v>695.01796000000002</v>
      </c>
      <c r="S46" s="11">
        <v>0</v>
      </c>
      <c r="T46" s="12">
        <v>695.01796000000002</v>
      </c>
    </row>
    <row r="47" spans="1:20" x14ac:dyDescent="0.2">
      <c r="A47" s="9">
        <f t="shared" si="1"/>
        <v>35</v>
      </c>
      <c r="B47" s="9">
        <v>1</v>
      </c>
      <c r="C47" s="9" t="s">
        <v>276</v>
      </c>
      <c r="D47" s="9">
        <v>15</v>
      </c>
      <c r="E47" s="9" t="s">
        <v>295</v>
      </c>
      <c r="F47" s="9">
        <v>150</v>
      </c>
      <c r="G47" s="9" t="s">
        <v>296</v>
      </c>
      <c r="H47" s="9" t="s">
        <v>26</v>
      </c>
      <c r="I47" s="9">
        <v>1509</v>
      </c>
      <c r="J47" s="9" t="s">
        <v>300</v>
      </c>
      <c r="K47" s="9" t="s">
        <v>35</v>
      </c>
      <c r="L47" s="13">
        <v>633.09177</v>
      </c>
      <c r="M47" s="13">
        <v>0</v>
      </c>
      <c r="N47" s="13">
        <v>633.09177</v>
      </c>
      <c r="O47" s="13">
        <v>792.27608999999995</v>
      </c>
      <c r="P47" s="13">
        <v>0</v>
      </c>
      <c r="Q47" s="13">
        <v>792.27608999999995</v>
      </c>
      <c r="R47" s="13">
        <v>-772.69133999999997</v>
      </c>
      <c r="S47" s="13">
        <v>0</v>
      </c>
      <c r="T47" s="14">
        <v>-772.69133999999997</v>
      </c>
    </row>
    <row r="48" spans="1:20" x14ac:dyDescent="0.2">
      <c r="A48" s="10">
        <f t="shared" si="1"/>
        <v>36</v>
      </c>
      <c r="B48" s="10">
        <v>1</v>
      </c>
      <c r="C48" s="10" t="s">
        <v>276</v>
      </c>
      <c r="D48" s="10">
        <v>15</v>
      </c>
      <c r="E48" s="10" t="s">
        <v>295</v>
      </c>
      <c r="F48" s="10">
        <v>150</v>
      </c>
      <c r="G48" s="10" t="s">
        <v>296</v>
      </c>
      <c r="H48" s="10" t="s">
        <v>39</v>
      </c>
      <c r="I48" s="10"/>
      <c r="J48" s="10"/>
      <c r="K48" s="10" t="s">
        <v>26</v>
      </c>
      <c r="L48" s="11">
        <v>42446047.626680002</v>
      </c>
      <c r="M48" s="11">
        <v>5250882.7475699997</v>
      </c>
      <c r="N48" s="11">
        <v>37195164.879110001</v>
      </c>
      <c r="O48" s="11">
        <v>43597398.363200001</v>
      </c>
      <c r="P48" s="11">
        <v>5286454.9789300002</v>
      </c>
      <c r="Q48" s="11">
        <v>38310943.384269997</v>
      </c>
      <c r="R48" s="11">
        <v>2489605.5093499999</v>
      </c>
      <c r="S48" s="11">
        <v>1178.23613</v>
      </c>
      <c r="T48" s="12">
        <v>2488427.2732199999</v>
      </c>
    </row>
    <row r="49" spans="1:20" x14ac:dyDescent="0.2">
      <c r="A49" s="9">
        <f t="shared" si="1"/>
        <v>37</v>
      </c>
      <c r="B49" s="9">
        <v>1</v>
      </c>
      <c r="C49" s="9" t="s">
        <v>276</v>
      </c>
      <c r="D49" s="9">
        <v>15</v>
      </c>
      <c r="E49" s="9" t="s">
        <v>295</v>
      </c>
      <c r="F49" s="9">
        <v>152</v>
      </c>
      <c r="G49" s="9" t="s">
        <v>301</v>
      </c>
      <c r="H49" s="9" t="s">
        <v>26</v>
      </c>
      <c r="I49" s="9">
        <v>1521</v>
      </c>
      <c r="J49" s="9" t="s">
        <v>302</v>
      </c>
      <c r="K49" s="9" t="s">
        <v>27</v>
      </c>
      <c r="L49" s="13">
        <v>7994910.8435000004</v>
      </c>
      <c r="M49" s="13">
        <v>1160000</v>
      </c>
      <c r="N49" s="13">
        <v>6834910.8435000004</v>
      </c>
      <c r="O49" s="13">
        <v>8676293.2115000002</v>
      </c>
      <c r="P49" s="13">
        <v>1160000</v>
      </c>
      <c r="Q49" s="13">
        <v>7516293.2115000002</v>
      </c>
      <c r="R49" s="13">
        <v>0</v>
      </c>
      <c r="S49" s="13">
        <v>0</v>
      </c>
      <c r="T49" s="14">
        <v>0</v>
      </c>
    </row>
    <row r="50" spans="1:20" x14ac:dyDescent="0.2">
      <c r="A50" s="10">
        <f t="shared" si="1"/>
        <v>38</v>
      </c>
      <c r="B50" s="10">
        <v>1</v>
      </c>
      <c r="C50" s="10" t="s">
        <v>276</v>
      </c>
      <c r="D50" s="10">
        <v>15</v>
      </c>
      <c r="E50" s="10" t="s">
        <v>295</v>
      </c>
      <c r="F50" s="10">
        <v>152</v>
      </c>
      <c r="G50" s="10" t="s">
        <v>301</v>
      </c>
      <c r="H50" s="10" t="s">
        <v>26</v>
      </c>
      <c r="I50" s="10">
        <v>1524</v>
      </c>
      <c r="J50" s="10" t="s">
        <v>303</v>
      </c>
      <c r="K50" s="10" t="s">
        <v>27</v>
      </c>
      <c r="L50" s="11">
        <v>2149125.182</v>
      </c>
      <c r="M50" s="11">
        <v>1450000</v>
      </c>
      <c r="N50" s="11">
        <v>699125.18200000003</v>
      </c>
      <c r="O50" s="11">
        <v>2149125.182</v>
      </c>
      <c r="P50" s="11">
        <v>1450000</v>
      </c>
      <c r="Q50" s="11">
        <v>699125.18200000003</v>
      </c>
      <c r="R50" s="11">
        <v>0</v>
      </c>
      <c r="S50" s="11">
        <v>0</v>
      </c>
      <c r="T50" s="12">
        <v>0</v>
      </c>
    </row>
    <row r="51" spans="1:20" x14ac:dyDescent="0.2">
      <c r="A51" s="9">
        <f t="shared" si="1"/>
        <v>39</v>
      </c>
      <c r="B51" s="9">
        <v>1</v>
      </c>
      <c r="C51" s="9" t="s">
        <v>276</v>
      </c>
      <c r="D51" s="9">
        <v>15</v>
      </c>
      <c r="E51" s="9" t="s">
        <v>295</v>
      </c>
      <c r="F51" s="9">
        <v>152</v>
      </c>
      <c r="G51" s="9" t="s">
        <v>301</v>
      </c>
      <c r="H51" s="9" t="s">
        <v>26</v>
      </c>
      <c r="I51" s="9">
        <v>1526</v>
      </c>
      <c r="J51" s="9" t="s">
        <v>304</v>
      </c>
      <c r="K51" s="9" t="s">
        <v>27</v>
      </c>
      <c r="L51" s="13">
        <v>15.38287</v>
      </c>
      <c r="M51" s="13">
        <v>15.348879999999999</v>
      </c>
      <c r="N51" s="13">
        <v>3.3989999999999999E-2</v>
      </c>
      <c r="O51" s="13">
        <v>15.38259</v>
      </c>
      <c r="P51" s="13">
        <v>15.348879999999999</v>
      </c>
      <c r="Q51" s="13">
        <v>3.3709999999999997E-2</v>
      </c>
      <c r="R51" s="13">
        <v>0</v>
      </c>
      <c r="S51" s="13">
        <v>0</v>
      </c>
      <c r="T51" s="14">
        <v>0</v>
      </c>
    </row>
    <row r="52" spans="1:20" x14ac:dyDescent="0.2">
      <c r="A52" s="10">
        <f t="shared" si="1"/>
        <v>40</v>
      </c>
      <c r="B52" s="10">
        <v>1</v>
      </c>
      <c r="C52" s="10" t="s">
        <v>276</v>
      </c>
      <c r="D52" s="10">
        <v>15</v>
      </c>
      <c r="E52" s="10" t="s">
        <v>295</v>
      </c>
      <c r="F52" s="10">
        <v>152</v>
      </c>
      <c r="G52" s="10" t="s">
        <v>301</v>
      </c>
      <c r="H52" s="10" t="s">
        <v>26</v>
      </c>
      <c r="I52" s="10">
        <v>1528</v>
      </c>
      <c r="J52" s="10" t="s">
        <v>305</v>
      </c>
      <c r="K52" s="10" t="s">
        <v>27</v>
      </c>
      <c r="L52" s="11">
        <v>8924.1211299999995</v>
      </c>
      <c r="M52" s="11">
        <v>8161.1095800000003</v>
      </c>
      <c r="N52" s="11">
        <v>763.01155000000006</v>
      </c>
      <c r="O52" s="11">
        <v>8970.3509400000003</v>
      </c>
      <c r="P52" s="11">
        <v>8161.1095800000003</v>
      </c>
      <c r="Q52" s="11">
        <v>809.24135999999999</v>
      </c>
      <c r="R52" s="11">
        <v>0</v>
      </c>
      <c r="S52" s="11">
        <v>0</v>
      </c>
      <c r="T52" s="12">
        <v>0</v>
      </c>
    </row>
    <row r="53" spans="1:20" x14ac:dyDescent="0.2">
      <c r="A53" s="9">
        <f t="shared" si="1"/>
        <v>41</v>
      </c>
      <c r="B53" s="9">
        <v>1</v>
      </c>
      <c r="C53" s="9" t="s">
        <v>276</v>
      </c>
      <c r="D53" s="9">
        <v>15</v>
      </c>
      <c r="E53" s="9" t="s">
        <v>295</v>
      </c>
      <c r="F53" s="9">
        <v>152</v>
      </c>
      <c r="G53" s="9" t="s">
        <v>301</v>
      </c>
      <c r="H53" s="9" t="s">
        <v>40</v>
      </c>
      <c r="I53" s="9"/>
      <c r="J53" s="9"/>
      <c r="K53" s="9" t="s">
        <v>26</v>
      </c>
      <c r="L53" s="13">
        <v>10152975.5295</v>
      </c>
      <c r="M53" s="13">
        <v>2618176.4584599999</v>
      </c>
      <c r="N53" s="13">
        <v>7534799.0710399998</v>
      </c>
      <c r="O53" s="13">
        <v>10834404.12703</v>
      </c>
      <c r="P53" s="13">
        <v>2618176.4584599999</v>
      </c>
      <c r="Q53" s="13">
        <v>8216227.6685699997</v>
      </c>
      <c r="R53" s="13">
        <v>0</v>
      </c>
      <c r="S53" s="13">
        <v>0</v>
      </c>
      <c r="T53" s="14">
        <v>0</v>
      </c>
    </row>
    <row r="54" spans="1:20" x14ac:dyDescent="0.2">
      <c r="A54" s="10">
        <f t="shared" si="1"/>
        <v>42</v>
      </c>
      <c r="B54" s="10">
        <v>1</v>
      </c>
      <c r="C54" s="10" t="s">
        <v>276</v>
      </c>
      <c r="D54" s="10">
        <v>15</v>
      </c>
      <c r="E54" s="10" t="s">
        <v>295</v>
      </c>
      <c r="F54" s="10">
        <v>152</v>
      </c>
      <c r="G54" s="10" t="s">
        <v>301</v>
      </c>
      <c r="H54" s="10" t="s">
        <v>41</v>
      </c>
      <c r="I54" s="10"/>
      <c r="J54" s="10"/>
      <c r="K54" s="10" t="s">
        <v>26</v>
      </c>
      <c r="L54" s="11">
        <v>52599023.156180002</v>
      </c>
      <c r="M54" s="11">
        <v>7869059.20603</v>
      </c>
      <c r="N54" s="11">
        <v>44729963.950149998</v>
      </c>
      <c r="O54" s="11">
        <v>54431802.490230002</v>
      </c>
      <c r="P54" s="11">
        <v>7904631.4373899996</v>
      </c>
      <c r="Q54" s="11">
        <v>46527171.052840002</v>
      </c>
      <c r="R54" s="11">
        <v>2489605.5093499999</v>
      </c>
      <c r="S54" s="11">
        <v>1178.23613</v>
      </c>
      <c r="T54" s="12">
        <v>2488427.2732199999</v>
      </c>
    </row>
    <row r="55" spans="1:20" x14ac:dyDescent="0.2">
      <c r="A55" s="9">
        <f t="shared" si="1"/>
        <v>43</v>
      </c>
      <c r="B55" s="9">
        <v>1</v>
      </c>
      <c r="C55" s="9" t="s">
        <v>276</v>
      </c>
      <c r="D55" s="9">
        <v>18</v>
      </c>
      <c r="E55" s="9" t="s">
        <v>42</v>
      </c>
      <c r="F55" s="9">
        <v>181</v>
      </c>
      <c r="G55" s="9" t="s">
        <v>42</v>
      </c>
      <c r="H55" s="9" t="s">
        <v>26</v>
      </c>
      <c r="I55" s="9">
        <v>1811</v>
      </c>
      <c r="J55" s="9" t="s">
        <v>43</v>
      </c>
      <c r="K55" s="9" t="s">
        <v>27</v>
      </c>
      <c r="L55" s="13">
        <v>5591756.1234499998</v>
      </c>
      <c r="M55" s="13">
        <v>5350165.5539999995</v>
      </c>
      <c r="N55" s="13">
        <v>241590.56945000001</v>
      </c>
      <c r="O55" s="13">
        <v>5591756.1234499998</v>
      </c>
      <c r="P55" s="13">
        <v>5350165.5539999995</v>
      </c>
      <c r="Q55" s="13">
        <v>241590.56945000001</v>
      </c>
      <c r="R55" s="13">
        <v>0</v>
      </c>
      <c r="S55" s="13">
        <v>0</v>
      </c>
      <c r="T55" s="14">
        <v>0</v>
      </c>
    </row>
    <row r="56" spans="1:20" x14ac:dyDescent="0.2">
      <c r="A56" s="10">
        <f t="shared" si="1"/>
        <v>44</v>
      </c>
      <c r="B56" s="10">
        <v>1</v>
      </c>
      <c r="C56" s="10" t="s">
        <v>276</v>
      </c>
      <c r="D56" s="10">
        <v>18</v>
      </c>
      <c r="E56" s="10" t="s">
        <v>42</v>
      </c>
      <c r="F56" s="10">
        <v>181</v>
      </c>
      <c r="G56" s="10" t="s">
        <v>42</v>
      </c>
      <c r="H56" s="10" t="s">
        <v>26</v>
      </c>
      <c r="I56" s="10">
        <v>1819</v>
      </c>
      <c r="J56" s="10" t="s">
        <v>306</v>
      </c>
      <c r="K56" s="10" t="s">
        <v>27</v>
      </c>
      <c r="L56" s="11">
        <v>13799129.868480001</v>
      </c>
      <c r="M56" s="11">
        <v>13799129.868480001</v>
      </c>
      <c r="N56" s="11">
        <v>0</v>
      </c>
      <c r="O56" s="11">
        <v>13797203.853250001</v>
      </c>
      <c r="P56" s="11">
        <v>13797203.853250001</v>
      </c>
      <c r="Q56" s="11">
        <v>0</v>
      </c>
      <c r="R56" s="11">
        <v>8499.2471700000006</v>
      </c>
      <c r="S56" s="11">
        <v>8499.2471700000006</v>
      </c>
      <c r="T56" s="12">
        <v>0</v>
      </c>
    </row>
    <row r="57" spans="1:20" x14ac:dyDescent="0.2">
      <c r="A57" s="9">
        <f t="shared" si="1"/>
        <v>45</v>
      </c>
      <c r="B57" s="9">
        <v>1</v>
      </c>
      <c r="C57" s="9" t="s">
        <v>276</v>
      </c>
      <c r="D57" s="9">
        <v>18</v>
      </c>
      <c r="E57" s="9" t="s">
        <v>42</v>
      </c>
      <c r="F57" s="9">
        <v>181</v>
      </c>
      <c r="G57" s="9" t="s">
        <v>42</v>
      </c>
      <c r="H57" s="9" t="s">
        <v>44</v>
      </c>
      <c r="I57" s="9"/>
      <c r="J57" s="9"/>
      <c r="K57" s="9" t="s">
        <v>26</v>
      </c>
      <c r="L57" s="13">
        <v>19390885.99193</v>
      </c>
      <c r="M57" s="13">
        <v>19149295.422479998</v>
      </c>
      <c r="N57" s="13">
        <v>241590.56945000001</v>
      </c>
      <c r="O57" s="13">
        <v>19388959.9767</v>
      </c>
      <c r="P57" s="13">
        <v>19147369.407249998</v>
      </c>
      <c r="Q57" s="13">
        <v>241590.56945000001</v>
      </c>
      <c r="R57" s="13">
        <v>8499.2471700000006</v>
      </c>
      <c r="S57" s="13">
        <v>8499.2471700000006</v>
      </c>
      <c r="T57" s="14">
        <v>0</v>
      </c>
    </row>
    <row r="58" spans="1:20" x14ac:dyDescent="0.2">
      <c r="A58" s="10">
        <f t="shared" si="1"/>
        <v>46</v>
      </c>
      <c r="B58" s="10">
        <v>1</v>
      </c>
      <c r="C58" s="10" t="s">
        <v>276</v>
      </c>
      <c r="D58" s="10">
        <v>18</v>
      </c>
      <c r="E58" s="10" t="s">
        <v>42</v>
      </c>
      <c r="F58" s="10">
        <v>189</v>
      </c>
      <c r="G58" s="10" t="s">
        <v>307</v>
      </c>
      <c r="H58" s="10" t="s">
        <v>26</v>
      </c>
      <c r="I58" s="10">
        <v>1890</v>
      </c>
      <c r="J58" s="10" t="s">
        <v>307</v>
      </c>
      <c r="K58" s="10" t="s">
        <v>35</v>
      </c>
      <c r="L58" s="11">
        <v>0</v>
      </c>
      <c r="M58" s="11">
        <v>0</v>
      </c>
      <c r="N58" s="11">
        <v>0</v>
      </c>
      <c r="O58" s="11">
        <v>0</v>
      </c>
      <c r="P58" s="11">
        <v>0</v>
      </c>
      <c r="Q58" s="11">
        <v>0</v>
      </c>
      <c r="R58" s="11">
        <v>-244.61676</v>
      </c>
      <c r="S58" s="11">
        <v>-244.61676</v>
      </c>
      <c r="T58" s="12">
        <v>0</v>
      </c>
    </row>
    <row r="59" spans="1:20" x14ac:dyDescent="0.2">
      <c r="A59" s="9">
        <f t="shared" si="1"/>
        <v>47</v>
      </c>
      <c r="B59" s="9">
        <v>1</v>
      </c>
      <c r="C59" s="9" t="s">
        <v>276</v>
      </c>
      <c r="D59" s="9">
        <v>18</v>
      </c>
      <c r="E59" s="9" t="s">
        <v>42</v>
      </c>
      <c r="F59" s="9">
        <v>189</v>
      </c>
      <c r="G59" s="9" t="s">
        <v>307</v>
      </c>
      <c r="H59" s="9" t="s">
        <v>45</v>
      </c>
      <c r="I59" s="9"/>
      <c r="J59" s="9"/>
      <c r="K59" s="9" t="s">
        <v>26</v>
      </c>
      <c r="L59" s="13">
        <v>0</v>
      </c>
      <c r="M59" s="13">
        <v>0</v>
      </c>
      <c r="N59" s="13">
        <v>0</v>
      </c>
      <c r="O59" s="13">
        <v>0</v>
      </c>
      <c r="P59" s="13">
        <v>0</v>
      </c>
      <c r="Q59" s="13">
        <v>0</v>
      </c>
      <c r="R59" s="13">
        <v>-244.61676</v>
      </c>
      <c r="S59" s="13">
        <v>-244.61676</v>
      </c>
      <c r="T59" s="14">
        <v>0</v>
      </c>
    </row>
    <row r="60" spans="1:20" x14ac:dyDescent="0.2">
      <c r="A60" s="10">
        <f t="shared" si="1"/>
        <v>48</v>
      </c>
      <c r="B60" s="10">
        <v>1</v>
      </c>
      <c r="C60" s="10" t="s">
        <v>276</v>
      </c>
      <c r="D60" s="10">
        <v>18</v>
      </c>
      <c r="E60" s="10" t="s">
        <v>42</v>
      </c>
      <c r="F60" s="10">
        <v>189</v>
      </c>
      <c r="G60" s="10" t="s">
        <v>307</v>
      </c>
      <c r="H60" s="10" t="s">
        <v>46</v>
      </c>
      <c r="I60" s="10"/>
      <c r="J60" s="10"/>
      <c r="K60" s="10" t="s">
        <v>26</v>
      </c>
      <c r="L60" s="11">
        <v>19390885.99193</v>
      </c>
      <c r="M60" s="11">
        <v>19149295.422479998</v>
      </c>
      <c r="N60" s="11">
        <v>241590.56945000001</v>
      </c>
      <c r="O60" s="11">
        <v>19388959.9767</v>
      </c>
      <c r="P60" s="11">
        <v>19147369.407249998</v>
      </c>
      <c r="Q60" s="11">
        <v>241590.56945000001</v>
      </c>
      <c r="R60" s="11">
        <v>8254.6304099999998</v>
      </c>
      <c r="S60" s="11">
        <v>8254.6304099999998</v>
      </c>
      <c r="T60" s="12">
        <v>0</v>
      </c>
    </row>
    <row r="61" spans="1:20" x14ac:dyDescent="0.2">
      <c r="A61" s="9">
        <f t="shared" si="1"/>
        <v>49</v>
      </c>
      <c r="B61" s="9">
        <v>1</v>
      </c>
      <c r="C61" s="9" t="s">
        <v>276</v>
      </c>
      <c r="D61" s="9">
        <v>18</v>
      </c>
      <c r="E61" s="9" t="s">
        <v>42</v>
      </c>
      <c r="F61" s="9">
        <v>189</v>
      </c>
      <c r="G61" s="9" t="s">
        <v>307</v>
      </c>
      <c r="H61" s="9" t="s">
        <v>47</v>
      </c>
      <c r="I61" s="9"/>
      <c r="J61" s="9"/>
      <c r="K61" s="9" t="s">
        <v>26</v>
      </c>
      <c r="L61" s="13">
        <v>186853505.38047001</v>
      </c>
      <c r="M61" s="13">
        <v>138034844.72580999</v>
      </c>
      <c r="N61" s="13">
        <v>48818660.654660001</v>
      </c>
      <c r="O61" s="13">
        <v>186790474.57754001</v>
      </c>
      <c r="P61" s="13">
        <v>135953598.24974</v>
      </c>
      <c r="Q61" s="13">
        <v>50836876.327799998</v>
      </c>
      <c r="R61" s="13">
        <v>9798265.7982999999</v>
      </c>
      <c r="S61" s="13">
        <v>6471057.3050199999</v>
      </c>
      <c r="T61" s="14">
        <v>3327208.4932800001</v>
      </c>
    </row>
    <row r="62" spans="1:20" x14ac:dyDescent="0.2">
      <c r="A62" s="10">
        <f t="shared" si="1"/>
        <v>50</v>
      </c>
      <c r="B62" s="10">
        <v>2</v>
      </c>
      <c r="C62" s="10" t="s">
        <v>308</v>
      </c>
      <c r="D62" s="10">
        <v>20</v>
      </c>
      <c r="E62" s="10" t="s">
        <v>309</v>
      </c>
      <c r="F62" s="10">
        <v>203</v>
      </c>
      <c r="G62" s="10" t="s">
        <v>310</v>
      </c>
      <c r="H62" s="10" t="s">
        <v>26</v>
      </c>
      <c r="I62" s="10">
        <v>2030</v>
      </c>
      <c r="J62" s="10" t="s">
        <v>310</v>
      </c>
      <c r="K62" s="10" t="s">
        <v>27</v>
      </c>
      <c r="L62" s="11">
        <v>422425.59632999997</v>
      </c>
      <c r="M62" s="11">
        <v>422425.59632999997</v>
      </c>
      <c r="N62" s="11">
        <v>0</v>
      </c>
      <c r="O62" s="11">
        <v>277179.73392999999</v>
      </c>
      <c r="P62" s="11">
        <v>277179.73392999999</v>
      </c>
      <c r="Q62" s="11">
        <v>0</v>
      </c>
      <c r="R62" s="11">
        <v>539903.83247999998</v>
      </c>
      <c r="S62" s="11">
        <v>539903.83247999998</v>
      </c>
      <c r="T62" s="12">
        <v>0</v>
      </c>
    </row>
    <row r="63" spans="1:20" x14ac:dyDescent="0.2">
      <c r="A63" s="9">
        <f t="shared" si="1"/>
        <v>51</v>
      </c>
      <c r="B63" s="9">
        <v>2</v>
      </c>
      <c r="C63" s="9" t="s">
        <v>308</v>
      </c>
      <c r="D63" s="9">
        <v>20</v>
      </c>
      <c r="E63" s="9" t="s">
        <v>309</v>
      </c>
      <c r="F63" s="9">
        <v>203</v>
      </c>
      <c r="G63" s="9" t="s">
        <v>310</v>
      </c>
      <c r="H63" s="9" t="s">
        <v>26</v>
      </c>
      <c r="I63" s="9">
        <v>2036</v>
      </c>
      <c r="J63" s="9" t="s">
        <v>311</v>
      </c>
      <c r="K63" s="9" t="s">
        <v>35</v>
      </c>
      <c r="L63" s="13">
        <v>7829.4804000000004</v>
      </c>
      <c r="M63" s="13">
        <v>7829.4804000000004</v>
      </c>
      <c r="N63" s="13">
        <v>0</v>
      </c>
      <c r="O63" s="13">
        <v>5300.9582300000002</v>
      </c>
      <c r="P63" s="13">
        <v>5300.9582300000002</v>
      </c>
      <c r="Q63" s="13">
        <v>0</v>
      </c>
      <c r="R63" s="13">
        <v>-3638.3128400000001</v>
      </c>
      <c r="S63" s="13">
        <v>-3638.3128400000001</v>
      </c>
      <c r="T63" s="14">
        <v>0</v>
      </c>
    </row>
    <row r="64" spans="1:20" x14ac:dyDescent="0.2">
      <c r="A64" s="10">
        <f t="shared" si="1"/>
        <v>52</v>
      </c>
      <c r="B64" s="10">
        <v>2</v>
      </c>
      <c r="C64" s="10" t="s">
        <v>308</v>
      </c>
      <c r="D64" s="10">
        <v>20</v>
      </c>
      <c r="E64" s="10" t="s">
        <v>309</v>
      </c>
      <c r="F64" s="10">
        <v>203</v>
      </c>
      <c r="G64" s="10" t="s">
        <v>310</v>
      </c>
      <c r="H64" s="10" t="s">
        <v>26</v>
      </c>
      <c r="I64" s="10">
        <v>2038</v>
      </c>
      <c r="J64" s="10" t="s">
        <v>312</v>
      </c>
      <c r="K64" s="10" t="s">
        <v>27</v>
      </c>
      <c r="L64" s="11">
        <v>4029.3152399999999</v>
      </c>
      <c r="M64" s="11">
        <v>4029.3152399999999</v>
      </c>
      <c r="N64" s="11">
        <v>0</v>
      </c>
      <c r="O64" s="11">
        <v>11483.01694</v>
      </c>
      <c r="P64" s="11">
        <v>11483.01694</v>
      </c>
      <c r="Q64" s="11">
        <v>0</v>
      </c>
      <c r="R64" s="11">
        <v>4114.5087899999999</v>
      </c>
      <c r="S64" s="11">
        <v>4114.5087899999999</v>
      </c>
      <c r="T64" s="12">
        <v>0</v>
      </c>
    </row>
    <row r="65" spans="1:20" x14ac:dyDescent="0.2">
      <c r="A65" s="9">
        <f t="shared" si="1"/>
        <v>53</v>
      </c>
      <c r="B65" s="9">
        <v>2</v>
      </c>
      <c r="C65" s="9" t="s">
        <v>308</v>
      </c>
      <c r="D65" s="9">
        <v>20</v>
      </c>
      <c r="E65" s="9" t="s">
        <v>309</v>
      </c>
      <c r="F65" s="9">
        <v>203</v>
      </c>
      <c r="G65" s="9" t="s">
        <v>310</v>
      </c>
      <c r="H65" s="9" t="s">
        <v>26</v>
      </c>
      <c r="I65" s="9">
        <v>2039</v>
      </c>
      <c r="J65" s="9" t="s">
        <v>313</v>
      </c>
      <c r="K65" s="9" t="s">
        <v>35</v>
      </c>
      <c r="L65" s="13">
        <v>55652.253969999998</v>
      </c>
      <c r="M65" s="13">
        <v>55652.253969999998</v>
      </c>
      <c r="N65" s="13">
        <v>0</v>
      </c>
      <c r="O65" s="13">
        <v>14285.12508</v>
      </c>
      <c r="P65" s="13">
        <v>14285.12508</v>
      </c>
      <c r="Q65" s="13">
        <v>0</v>
      </c>
      <c r="R65" s="13">
        <v>-3486.1017000000002</v>
      </c>
      <c r="S65" s="13">
        <v>-3486.1017000000002</v>
      </c>
      <c r="T65" s="14">
        <v>0</v>
      </c>
    </row>
    <row r="66" spans="1:20" x14ac:dyDescent="0.2">
      <c r="A66" s="10">
        <f t="shared" si="1"/>
        <v>54</v>
      </c>
      <c r="B66" s="10">
        <v>2</v>
      </c>
      <c r="C66" s="10" t="s">
        <v>308</v>
      </c>
      <c r="D66" s="10">
        <v>20</v>
      </c>
      <c r="E66" s="10" t="s">
        <v>309</v>
      </c>
      <c r="F66" s="10">
        <v>203</v>
      </c>
      <c r="G66" s="10" t="s">
        <v>310</v>
      </c>
      <c r="H66" s="10" t="s">
        <v>48</v>
      </c>
      <c r="I66" s="10"/>
      <c r="J66" s="10"/>
      <c r="K66" s="10" t="s">
        <v>26</v>
      </c>
      <c r="L66" s="11">
        <v>489936.64594000002</v>
      </c>
      <c r="M66" s="11">
        <v>489936.64594000002</v>
      </c>
      <c r="N66" s="11">
        <v>0</v>
      </c>
      <c r="O66" s="11">
        <v>308248.83418000001</v>
      </c>
      <c r="P66" s="11">
        <v>308248.83418000001</v>
      </c>
      <c r="Q66" s="11">
        <v>0</v>
      </c>
      <c r="R66" s="11">
        <v>536893.92672999995</v>
      </c>
      <c r="S66" s="11">
        <v>536893.92672999995</v>
      </c>
      <c r="T66" s="12">
        <v>0</v>
      </c>
    </row>
    <row r="67" spans="1:20" x14ac:dyDescent="0.2">
      <c r="A67" s="9">
        <f t="shared" si="1"/>
        <v>55</v>
      </c>
      <c r="B67" s="9">
        <v>2</v>
      </c>
      <c r="C67" s="9" t="s">
        <v>308</v>
      </c>
      <c r="D67" s="9">
        <v>20</v>
      </c>
      <c r="E67" s="9" t="s">
        <v>309</v>
      </c>
      <c r="F67" s="9">
        <v>204</v>
      </c>
      <c r="G67" s="9" t="s">
        <v>662</v>
      </c>
      <c r="H67" s="9" t="s">
        <v>26</v>
      </c>
      <c r="I67" s="9">
        <v>2043</v>
      </c>
      <c r="J67" s="9" t="s">
        <v>663</v>
      </c>
      <c r="K67" s="9" t="s">
        <v>27</v>
      </c>
      <c r="L67" s="13">
        <v>885834.21036000003</v>
      </c>
      <c r="M67" s="13">
        <v>885834.21036000003</v>
      </c>
      <c r="N67" s="13">
        <v>0</v>
      </c>
      <c r="O67" s="13">
        <v>13855.37227</v>
      </c>
      <c r="P67" s="13">
        <v>13855.37227</v>
      </c>
      <c r="Q67" s="13">
        <v>0</v>
      </c>
      <c r="R67" s="13">
        <v>871978.83808999998</v>
      </c>
      <c r="S67" s="13">
        <v>871978.83808999998</v>
      </c>
      <c r="T67" s="14">
        <v>0</v>
      </c>
    </row>
    <row r="68" spans="1:20" x14ac:dyDescent="0.2">
      <c r="A68" s="10">
        <f t="shared" si="1"/>
        <v>56</v>
      </c>
      <c r="B68" s="10">
        <v>2</v>
      </c>
      <c r="C68" s="10" t="s">
        <v>308</v>
      </c>
      <c r="D68" s="10">
        <v>20</v>
      </c>
      <c r="E68" s="10" t="s">
        <v>309</v>
      </c>
      <c r="F68" s="10">
        <v>204</v>
      </c>
      <c r="G68" s="10" t="s">
        <v>662</v>
      </c>
      <c r="H68" s="10" t="s">
        <v>26</v>
      </c>
      <c r="I68" s="10">
        <v>2046</v>
      </c>
      <c r="J68" s="10" t="s">
        <v>664</v>
      </c>
      <c r="K68" s="10" t="s">
        <v>27</v>
      </c>
      <c r="L68" s="11">
        <v>0</v>
      </c>
      <c r="M68" s="11">
        <v>0</v>
      </c>
      <c r="N68" s="11">
        <v>0</v>
      </c>
      <c r="O68" s="11">
        <v>0</v>
      </c>
      <c r="P68" s="11">
        <v>0</v>
      </c>
      <c r="Q68" s="11">
        <v>0</v>
      </c>
      <c r="R68" s="11">
        <v>15690.70334</v>
      </c>
      <c r="S68" s="11">
        <v>15690.70334</v>
      </c>
      <c r="T68" s="12">
        <v>0</v>
      </c>
    </row>
    <row r="69" spans="1:20" x14ac:dyDescent="0.2">
      <c r="A69" s="9">
        <f t="shared" si="1"/>
        <v>57</v>
      </c>
      <c r="B69" s="9">
        <v>2</v>
      </c>
      <c r="C69" s="9" t="s">
        <v>308</v>
      </c>
      <c r="D69" s="9">
        <v>20</v>
      </c>
      <c r="E69" s="9" t="s">
        <v>309</v>
      </c>
      <c r="F69" s="9">
        <v>204</v>
      </c>
      <c r="G69" s="9" t="s">
        <v>662</v>
      </c>
      <c r="H69" s="9" t="s">
        <v>26</v>
      </c>
      <c r="I69" s="9">
        <v>2046</v>
      </c>
      <c r="J69" s="9" t="s">
        <v>664</v>
      </c>
      <c r="K69" s="9" t="s">
        <v>35</v>
      </c>
      <c r="L69" s="13">
        <v>19413.479619999998</v>
      </c>
      <c r="M69" s="13">
        <v>19413.479619999998</v>
      </c>
      <c r="N69" s="13">
        <v>0</v>
      </c>
      <c r="O69" s="13">
        <v>331185.12237</v>
      </c>
      <c r="P69" s="13">
        <v>331185.12237</v>
      </c>
      <c r="Q69" s="13">
        <v>0</v>
      </c>
      <c r="R69" s="13">
        <v>-327462.34609000001</v>
      </c>
      <c r="S69" s="13">
        <v>-327462.34609000001</v>
      </c>
      <c r="T69" s="14">
        <v>0</v>
      </c>
    </row>
    <row r="70" spans="1:20" x14ac:dyDescent="0.2">
      <c r="A70" s="10">
        <f t="shared" si="1"/>
        <v>58</v>
      </c>
      <c r="B70" s="10">
        <v>2</v>
      </c>
      <c r="C70" s="10" t="s">
        <v>308</v>
      </c>
      <c r="D70" s="10">
        <v>20</v>
      </c>
      <c r="E70" s="10" t="s">
        <v>309</v>
      </c>
      <c r="F70" s="10">
        <v>204</v>
      </c>
      <c r="G70" s="10" t="s">
        <v>662</v>
      </c>
      <c r="H70" s="10" t="s">
        <v>26</v>
      </c>
      <c r="I70" s="10">
        <v>2048</v>
      </c>
      <c r="J70" s="10" t="s">
        <v>665</v>
      </c>
      <c r="K70" s="10" t="s">
        <v>27</v>
      </c>
      <c r="L70" s="11">
        <v>24091.661090000001</v>
      </c>
      <c r="M70" s="11">
        <v>24091.661090000001</v>
      </c>
      <c r="N70" s="11">
        <v>0</v>
      </c>
      <c r="O70" s="11">
        <v>3810.3691899999999</v>
      </c>
      <c r="P70" s="11">
        <v>3810.3691899999999</v>
      </c>
      <c r="Q70" s="11">
        <v>0</v>
      </c>
      <c r="R70" s="11">
        <v>20281.2919</v>
      </c>
      <c r="S70" s="11">
        <v>20281.2919</v>
      </c>
      <c r="T70" s="12">
        <v>0</v>
      </c>
    </row>
    <row r="71" spans="1:20" x14ac:dyDescent="0.2">
      <c r="A71" s="9">
        <f t="shared" si="1"/>
        <v>59</v>
      </c>
      <c r="B71" s="9">
        <v>2</v>
      </c>
      <c r="C71" s="9" t="s">
        <v>308</v>
      </c>
      <c r="D71" s="9">
        <v>20</v>
      </c>
      <c r="E71" s="9" t="s">
        <v>309</v>
      </c>
      <c r="F71" s="9">
        <v>204</v>
      </c>
      <c r="G71" s="9" t="s">
        <v>662</v>
      </c>
      <c r="H71" s="9" t="s">
        <v>26</v>
      </c>
      <c r="I71" s="9">
        <v>2049</v>
      </c>
      <c r="J71" s="9" t="s">
        <v>666</v>
      </c>
      <c r="K71" s="9" t="s">
        <v>35</v>
      </c>
      <c r="L71" s="13">
        <v>497333.66596999997</v>
      </c>
      <c r="M71" s="13">
        <v>497333.66596999997</v>
      </c>
      <c r="N71" s="13">
        <v>0</v>
      </c>
      <c r="O71" s="13">
        <v>666446.94582999998</v>
      </c>
      <c r="P71" s="13">
        <v>666446.94582999998</v>
      </c>
      <c r="Q71" s="13">
        <v>0</v>
      </c>
      <c r="R71" s="13">
        <v>-169113.27986000001</v>
      </c>
      <c r="S71" s="13">
        <v>-169113.27986000001</v>
      </c>
      <c r="T71" s="14">
        <v>0</v>
      </c>
    </row>
    <row r="72" spans="1:20" x14ac:dyDescent="0.2">
      <c r="A72" s="10">
        <f t="shared" si="1"/>
        <v>60</v>
      </c>
      <c r="B72" s="10">
        <v>2</v>
      </c>
      <c r="C72" s="10" t="s">
        <v>308</v>
      </c>
      <c r="D72" s="10">
        <v>20</v>
      </c>
      <c r="E72" s="10" t="s">
        <v>309</v>
      </c>
      <c r="F72" s="10">
        <v>204</v>
      </c>
      <c r="G72" s="10" t="s">
        <v>662</v>
      </c>
      <c r="H72" s="10" t="s">
        <v>667</v>
      </c>
      <c r="I72" s="10"/>
      <c r="J72" s="10"/>
      <c r="K72" s="10" t="s">
        <v>26</v>
      </c>
      <c r="L72" s="11">
        <v>1426673.0170400001</v>
      </c>
      <c r="M72" s="11">
        <v>1426673.0170400001</v>
      </c>
      <c r="N72" s="11">
        <v>0</v>
      </c>
      <c r="O72" s="11">
        <v>1015297.80966</v>
      </c>
      <c r="P72" s="11">
        <v>1015297.80966</v>
      </c>
      <c r="Q72" s="11">
        <v>0</v>
      </c>
      <c r="R72" s="11">
        <v>411375.20737999998</v>
      </c>
      <c r="S72" s="11">
        <v>411375.20737999998</v>
      </c>
      <c r="T72" s="12">
        <v>0</v>
      </c>
    </row>
    <row r="73" spans="1:20" x14ac:dyDescent="0.2">
      <c r="A73" s="9">
        <f t="shared" si="1"/>
        <v>61</v>
      </c>
      <c r="B73" s="9">
        <v>2</v>
      </c>
      <c r="C73" s="9" t="s">
        <v>308</v>
      </c>
      <c r="D73" s="9">
        <v>20</v>
      </c>
      <c r="E73" s="9" t="s">
        <v>309</v>
      </c>
      <c r="F73" s="9">
        <v>206</v>
      </c>
      <c r="G73" s="9" t="s">
        <v>314</v>
      </c>
      <c r="H73" s="9" t="s">
        <v>26</v>
      </c>
      <c r="I73" s="9">
        <v>2063</v>
      </c>
      <c r="J73" s="9" t="s">
        <v>314</v>
      </c>
      <c r="K73" s="9" t="s">
        <v>27</v>
      </c>
      <c r="L73" s="13">
        <v>3258239.2483100002</v>
      </c>
      <c r="M73" s="13">
        <v>1920529.24187</v>
      </c>
      <c r="N73" s="13">
        <v>1337710.0064399999</v>
      </c>
      <c r="O73" s="13">
        <v>4761577.1741199996</v>
      </c>
      <c r="P73" s="13">
        <v>3670555.99951</v>
      </c>
      <c r="Q73" s="13">
        <v>1091021.1746100001</v>
      </c>
      <c r="R73" s="13">
        <v>15239871.931399999</v>
      </c>
      <c r="S73" s="13">
        <v>7258747.0254699998</v>
      </c>
      <c r="T73" s="14">
        <v>7981124.9059300004</v>
      </c>
    </row>
    <row r="74" spans="1:20" x14ac:dyDescent="0.2">
      <c r="A74" s="10">
        <f t="shared" si="1"/>
        <v>62</v>
      </c>
      <c r="B74" s="10">
        <v>2</v>
      </c>
      <c r="C74" s="10" t="s">
        <v>308</v>
      </c>
      <c r="D74" s="10">
        <v>20</v>
      </c>
      <c r="E74" s="10" t="s">
        <v>309</v>
      </c>
      <c r="F74" s="10">
        <v>206</v>
      </c>
      <c r="G74" s="10" t="s">
        <v>314</v>
      </c>
      <c r="H74" s="10" t="s">
        <v>26</v>
      </c>
      <c r="I74" s="10">
        <v>2066</v>
      </c>
      <c r="J74" s="10" t="s">
        <v>315</v>
      </c>
      <c r="K74" s="10" t="s">
        <v>27</v>
      </c>
      <c r="L74" s="11">
        <v>0</v>
      </c>
      <c r="M74" s="11">
        <v>0</v>
      </c>
      <c r="N74" s="11">
        <v>0</v>
      </c>
      <c r="O74" s="11">
        <v>0</v>
      </c>
      <c r="P74" s="11">
        <v>0</v>
      </c>
      <c r="Q74" s="11">
        <v>0</v>
      </c>
      <c r="R74" s="11">
        <v>7958.19326</v>
      </c>
      <c r="S74" s="11">
        <v>7495.9034600000005</v>
      </c>
      <c r="T74" s="12">
        <v>462.28980000000001</v>
      </c>
    </row>
    <row r="75" spans="1:20" x14ac:dyDescent="0.2">
      <c r="A75" s="9">
        <f t="shared" si="1"/>
        <v>63</v>
      </c>
      <c r="B75" s="9">
        <v>2</v>
      </c>
      <c r="C75" s="9" t="s">
        <v>308</v>
      </c>
      <c r="D75" s="9">
        <v>20</v>
      </c>
      <c r="E75" s="9" t="s">
        <v>309</v>
      </c>
      <c r="F75" s="9">
        <v>206</v>
      </c>
      <c r="G75" s="9" t="s">
        <v>314</v>
      </c>
      <c r="H75" s="9" t="s">
        <v>26</v>
      </c>
      <c r="I75" s="9">
        <v>2066</v>
      </c>
      <c r="J75" s="9" t="s">
        <v>315</v>
      </c>
      <c r="K75" s="9" t="s">
        <v>35</v>
      </c>
      <c r="L75" s="13">
        <v>66841.251069999998</v>
      </c>
      <c r="M75" s="13">
        <v>64118.06624</v>
      </c>
      <c r="N75" s="13">
        <v>2723.1848300000001</v>
      </c>
      <c r="O75" s="13">
        <v>19516.021420000001</v>
      </c>
      <c r="P75" s="13">
        <v>17975.33469</v>
      </c>
      <c r="Q75" s="13">
        <v>1540.6867299999999</v>
      </c>
      <c r="R75" s="13">
        <v>-25448.205249999999</v>
      </c>
      <c r="S75" s="13">
        <v>-3778.6067699999999</v>
      </c>
      <c r="T75" s="14">
        <v>-21669.598480000001</v>
      </c>
    </row>
    <row r="76" spans="1:20" x14ac:dyDescent="0.2">
      <c r="A76" s="10">
        <f t="shared" si="1"/>
        <v>64</v>
      </c>
      <c r="B76" s="10">
        <v>2</v>
      </c>
      <c r="C76" s="10" t="s">
        <v>308</v>
      </c>
      <c r="D76" s="10">
        <v>20</v>
      </c>
      <c r="E76" s="10" t="s">
        <v>309</v>
      </c>
      <c r="F76" s="10">
        <v>206</v>
      </c>
      <c r="G76" s="10" t="s">
        <v>314</v>
      </c>
      <c r="H76" s="10" t="s">
        <v>26</v>
      </c>
      <c r="I76" s="10">
        <v>2068</v>
      </c>
      <c r="J76" s="10" t="s">
        <v>316</v>
      </c>
      <c r="K76" s="10" t="s">
        <v>27</v>
      </c>
      <c r="L76" s="11">
        <v>184576.16797000001</v>
      </c>
      <c r="M76" s="11">
        <v>140954.90249000001</v>
      </c>
      <c r="N76" s="11">
        <v>43621.265480000002</v>
      </c>
      <c r="O76" s="11">
        <v>226784.09473000001</v>
      </c>
      <c r="P76" s="11">
        <v>166936.79120000001</v>
      </c>
      <c r="Q76" s="11">
        <v>59847.303529999997</v>
      </c>
      <c r="R76" s="11">
        <v>277413.99142999999</v>
      </c>
      <c r="S76" s="11">
        <v>119911.43851000001</v>
      </c>
      <c r="T76" s="12">
        <v>157502.55291999999</v>
      </c>
    </row>
    <row r="77" spans="1:20" x14ac:dyDescent="0.2">
      <c r="A77" s="9">
        <f t="shared" si="1"/>
        <v>65</v>
      </c>
      <c r="B77" s="9">
        <v>2</v>
      </c>
      <c r="C77" s="9" t="s">
        <v>308</v>
      </c>
      <c r="D77" s="9">
        <v>20</v>
      </c>
      <c r="E77" s="9" t="s">
        <v>309</v>
      </c>
      <c r="F77" s="9">
        <v>206</v>
      </c>
      <c r="G77" s="9" t="s">
        <v>314</v>
      </c>
      <c r="H77" s="9" t="s">
        <v>26</v>
      </c>
      <c r="I77" s="9">
        <v>2069</v>
      </c>
      <c r="J77" s="9" t="s">
        <v>317</v>
      </c>
      <c r="K77" s="9" t="s">
        <v>35</v>
      </c>
      <c r="L77" s="13">
        <v>2662028.8038300001</v>
      </c>
      <c r="M77" s="13">
        <v>782533.01361999998</v>
      </c>
      <c r="N77" s="13">
        <v>1879495.79021</v>
      </c>
      <c r="O77" s="13">
        <v>1992460.81439</v>
      </c>
      <c r="P77" s="13">
        <v>254472.87589</v>
      </c>
      <c r="Q77" s="13">
        <v>1737987.9384999999</v>
      </c>
      <c r="R77" s="13">
        <v>-1973272.1985500001</v>
      </c>
      <c r="S77" s="13">
        <v>-279993.69540000003</v>
      </c>
      <c r="T77" s="14">
        <v>-1693278.50315</v>
      </c>
    </row>
    <row r="78" spans="1:20" x14ac:dyDescent="0.2">
      <c r="A78" s="10">
        <f t="shared" si="1"/>
        <v>66</v>
      </c>
      <c r="B78" s="10">
        <v>2</v>
      </c>
      <c r="C78" s="10" t="s">
        <v>308</v>
      </c>
      <c r="D78" s="10">
        <v>20</v>
      </c>
      <c r="E78" s="10" t="s">
        <v>309</v>
      </c>
      <c r="F78" s="10">
        <v>206</v>
      </c>
      <c r="G78" s="10" t="s">
        <v>314</v>
      </c>
      <c r="H78" s="10" t="s">
        <v>49</v>
      </c>
      <c r="I78" s="10"/>
      <c r="J78" s="10"/>
      <c r="K78" s="10" t="s">
        <v>26</v>
      </c>
      <c r="L78" s="11">
        <v>6171685.4711800003</v>
      </c>
      <c r="M78" s="11">
        <v>2908135.2242200002</v>
      </c>
      <c r="N78" s="11">
        <v>3263550.2469600001</v>
      </c>
      <c r="O78" s="11">
        <v>7000338.1046599997</v>
      </c>
      <c r="P78" s="11">
        <v>4109941.00129</v>
      </c>
      <c r="Q78" s="11">
        <v>2890397.1033700001</v>
      </c>
      <c r="R78" s="11">
        <v>13526523.71229</v>
      </c>
      <c r="S78" s="11">
        <v>7102382.0652700001</v>
      </c>
      <c r="T78" s="12">
        <v>6424141.64702</v>
      </c>
    </row>
    <row r="79" spans="1:20" x14ac:dyDescent="0.2">
      <c r="A79" s="9">
        <f t="shared" si="1"/>
        <v>67</v>
      </c>
      <c r="B79" s="9">
        <v>2</v>
      </c>
      <c r="C79" s="9" t="s">
        <v>308</v>
      </c>
      <c r="D79" s="9">
        <v>20</v>
      </c>
      <c r="E79" s="9" t="s">
        <v>309</v>
      </c>
      <c r="F79" s="9">
        <v>207</v>
      </c>
      <c r="G79" s="9" t="s">
        <v>318</v>
      </c>
      <c r="H79" s="9" t="s">
        <v>26</v>
      </c>
      <c r="I79" s="9">
        <v>2071</v>
      </c>
      <c r="J79" s="9" t="s">
        <v>319</v>
      </c>
      <c r="K79" s="9" t="s">
        <v>27</v>
      </c>
      <c r="L79" s="13">
        <v>0</v>
      </c>
      <c r="M79" s="13">
        <v>0</v>
      </c>
      <c r="N79" s="13">
        <v>0</v>
      </c>
      <c r="O79" s="13">
        <v>3490.9324499999998</v>
      </c>
      <c r="P79" s="13">
        <v>3490.9324499999998</v>
      </c>
      <c r="Q79" s="13">
        <v>0</v>
      </c>
      <c r="R79" s="13">
        <v>582051.11484000005</v>
      </c>
      <c r="S79" s="13">
        <v>582051.11484000005</v>
      </c>
      <c r="T79" s="14">
        <v>0</v>
      </c>
    </row>
    <row r="80" spans="1:20" x14ac:dyDescent="0.2">
      <c r="A80" s="10">
        <f t="shared" si="1"/>
        <v>68</v>
      </c>
      <c r="B80" s="10">
        <v>2</v>
      </c>
      <c r="C80" s="10" t="s">
        <v>308</v>
      </c>
      <c r="D80" s="10">
        <v>20</v>
      </c>
      <c r="E80" s="10" t="s">
        <v>309</v>
      </c>
      <c r="F80" s="10">
        <v>207</v>
      </c>
      <c r="G80" s="10" t="s">
        <v>318</v>
      </c>
      <c r="H80" s="10" t="s">
        <v>26</v>
      </c>
      <c r="I80" s="10">
        <v>2078</v>
      </c>
      <c r="J80" s="10" t="s">
        <v>617</v>
      </c>
      <c r="K80" s="10" t="s">
        <v>27</v>
      </c>
      <c r="L80" s="11">
        <v>4920.8413499999997</v>
      </c>
      <c r="M80" s="11">
        <v>4920.8413499999997</v>
      </c>
      <c r="N80" s="11">
        <v>0</v>
      </c>
      <c r="O80" s="11">
        <v>4681.6939700000003</v>
      </c>
      <c r="P80" s="11">
        <v>4681.6939700000003</v>
      </c>
      <c r="Q80" s="11">
        <v>0</v>
      </c>
      <c r="R80" s="11">
        <v>1785.82374</v>
      </c>
      <c r="S80" s="11">
        <v>1785.82374</v>
      </c>
      <c r="T80" s="12">
        <v>0</v>
      </c>
    </row>
    <row r="81" spans="1:20" x14ac:dyDescent="0.2">
      <c r="A81" s="9">
        <f t="shared" si="1"/>
        <v>69</v>
      </c>
      <c r="B81" s="9">
        <v>2</v>
      </c>
      <c r="C81" s="9" t="s">
        <v>308</v>
      </c>
      <c r="D81" s="9">
        <v>20</v>
      </c>
      <c r="E81" s="9" t="s">
        <v>309</v>
      </c>
      <c r="F81" s="9">
        <v>207</v>
      </c>
      <c r="G81" s="9" t="s">
        <v>318</v>
      </c>
      <c r="H81" s="9" t="s">
        <v>26</v>
      </c>
      <c r="I81" s="9">
        <v>2079</v>
      </c>
      <c r="J81" s="9" t="s">
        <v>320</v>
      </c>
      <c r="K81" s="9" t="s">
        <v>35</v>
      </c>
      <c r="L81" s="13">
        <v>88706.985920000006</v>
      </c>
      <c r="M81" s="13">
        <v>88706.985920000006</v>
      </c>
      <c r="N81" s="13">
        <v>0</v>
      </c>
      <c r="O81" s="13">
        <v>85094.17121</v>
      </c>
      <c r="P81" s="13">
        <v>85094.17121</v>
      </c>
      <c r="Q81" s="13">
        <v>0</v>
      </c>
      <c r="R81" s="13">
        <v>-84045.929879999996</v>
      </c>
      <c r="S81" s="13">
        <v>-84045.929879999996</v>
      </c>
      <c r="T81" s="14">
        <v>0</v>
      </c>
    </row>
    <row r="82" spans="1:20" x14ac:dyDescent="0.2">
      <c r="A82" s="10">
        <f t="shared" si="1"/>
        <v>70</v>
      </c>
      <c r="B82" s="10">
        <v>2</v>
      </c>
      <c r="C82" s="10" t="s">
        <v>308</v>
      </c>
      <c r="D82" s="10">
        <v>20</v>
      </c>
      <c r="E82" s="10" t="s">
        <v>309</v>
      </c>
      <c r="F82" s="10">
        <v>207</v>
      </c>
      <c r="G82" s="10" t="s">
        <v>318</v>
      </c>
      <c r="H82" s="10" t="s">
        <v>50</v>
      </c>
      <c r="I82" s="10"/>
      <c r="J82" s="10"/>
      <c r="K82" s="10" t="s">
        <v>26</v>
      </c>
      <c r="L82" s="11">
        <v>93627.827269999994</v>
      </c>
      <c r="M82" s="11">
        <v>93627.827269999994</v>
      </c>
      <c r="N82" s="11">
        <v>0</v>
      </c>
      <c r="O82" s="11">
        <v>93266.797630000001</v>
      </c>
      <c r="P82" s="11">
        <v>93266.797630000001</v>
      </c>
      <c r="Q82" s="11">
        <v>0</v>
      </c>
      <c r="R82" s="11">
        <v>499791.00870000001</v>
      </c>
      <c r="S82" s="11">
        <v>499791.00870000001</v>
      </c>
      <c r="T82" s="12">
        <v>0</v>
      </c>
    </row>
    <row r="83" spans="1:20" x14ac:dyDescent="0.2">
      <c r="A83" s="9">
        <f t="shared" si="1"/>
        <v>71</v>
      </c>
      <c r="B83" s="9">
        <v>2</v>
      </c>
      <c r="C83" s="9" t="s">
        <v>308</v>
      </c>
      <c r="D83" s="9">
        <v>20</v>
      </c>
      <c r="E83" s="9" t="s">
        <v>309</v>
      </c>
      <c r="F83" s="9">
        <v>208</v>
      </c>
      <c r="G83" s="9" t="s">
        <v>586</v>
      </c>
      <c r="H83" s="9" t="s">
        <v>26</v>
      </c>
      <c r="I83" s="9">
        <v>2083</v>
      </c>
      <c r="J83" s="9" t="s">
        <v>321</v>
      </c>
      <c r="K83" s="9" t="s">
        <v>27</v>
      </c>
      <c r="L83" s="13">
        <v>432.45848000000001</v>
      </c>
      <c r="M83" s="13">
        <v>13.228910000000001</v>
      </c>
      <c r="N83" s="13">
        <v>419.22957000000002</v>
      </c>
      <c r="O83" s="13">
        <v>10479.99763</v>
      </c>
      <c r="P83" s="13">
        <v>389.09518000000003</v>
      </c>
      <c r="Q83" s="13">
        <v>10090.90245</v>
      </c>
      <c r="R83" s="13">
        <v>19229.714800000002</v>
      </c>
      <c r="S83" s="13">
        <v>4159.7602200000001</v>
      </c>
      <c r="T83" s="14">
        <v>15069.95458</v>
      </c>
    </row>
    <row r="84" spans="1:20" x14ac:dyDescent="0.2">
      <c r="A84" s="10">
        <f t="shared" si="1"/>
        <v>72</v>
      </c>
      <c r="B84" s="10">
        <v>2</v>
      </c>
      <c r="C84" s="10" t="s">
        <v>308</v>
      </c>
      <c r="D84" s="10">
        <v>20</v>
      </c>
      <c r="E84" s="10" t="s">
        <v>309</v>
      </c>
      <c r="F84" s="10">
        <v>208</v>
      </c>
      <c r="G84" s="10" t="s">
        <v>586</v>
      </c>
      <c r="H84" s="10" t="s">
        <v>26</v>
      </c>
      <c r="I84" s="10">
        <v>2086</v>
      </c>
      <c r="J84" s="10" t="s">
        <v>322</v>
      </c>
      <c r="K84" s="10" t="s">
        <v>27</v>
      </c>
      <c r="L84" s="11">
        <v>0</v>
      </c>
      <c r="M84" s="11">
        <v>0</v>
      </c>
      <c r="N84" s="11">
        <v>0</v>
      </c>
      <c r="O84" s="11">
        <v>0</v>
      </c>
      <c r="P84" s="11">
        <v>0</v>
      </c>
      <c r="Q84" s="11">
        <v>0</v>
      </c>
      <c r="R84" s="11">
        <v>25.27308</v>
      </c>
      <c r="S84" s="11">
        <v>1.3792199999999999</v>
      </c>
      <c r="T84" s="12">
        <v>23.89386</v>
      </c>
    </row>
    <row r="85" spans="1:20" x14ac:dyDescent="0.2">
      <c r="A85" s="9">
        <f t="shared" si="1"/>
        <v>73</v>
      </c>
      <c r="B85" s="9">
        <v>2</v>
      </c>
      <c r="C85" s="9" t="s">
        <v>308</v>
      </c>
      <c r="D85" s="9">
        <v>20</v>
      </c>
      <c r="E85" s="9" t="s">
        <v>309</v>
      </c>
      <c r="F85" s="9">
        <v>208</v>
      </c>
      <c r="G85" s="9" t="s">
        <v>586</v>
      </c>
      <c r="H85" s="9" t="s">
        <v>26</v>
      </c>
      <c r="I85" s="9">
        <v>2086</v>
      </c>
      <c r="J85" s="9" t="s">
        <v>322</v>
      </c>
      <c r="K85" s="9" t="s">
        <v>35</v>
      </c>
      <c r="L85" s="13">
        <v>247.60724999999999</v>
      </c>
      <c r="M85" s="13">
        <v>3.89995</v>
      </c>
      <c r="N85" s="13">
        <v>243.7073</v>
      </c>
      <c r="O85" s="13">
        <v>17.68796</v>
      </c>
      <c r="P85" s="13">
        <v>0.46726000000000001</v>
      </c>
      <c r="Q85" s="13">
        <v>17.220700000000001</v>
      </c>
      <c r="R85" s="13">
        <v>-401.64729999999997</v>
      </c>
      <c r="S85" s="13">
        <v>-82.713669999999993</v>
      </c>
      <c r="T85" s="14">
        <v>-318.93362999999999</v>
      </c>
    </row>
    <row r="86" spans="1:20" x14ac:dyDescent="0.2">
      <c r="A86" s="10">
        <f t="shared" si="1"/>
        <v>74</v>
      </c>
      <c r="B86" s="10">
        <v>2</v>
      </c>
      <c r="C86" s="10" t="s">
        <v>308</v>
      </c>
      <c r="D86" s="10">
        <v>20</v>
      </c>
      <c r="E86" s="10" t="s">
        <v>309</v>
      </c>
      <c r="F86" s="10">
        <v>208</v>
      </c>
      <c r="G86" s="10" t="s">
        <v>586</v>
      </c>
      <c r="H86" s="10" t="s">
        <v>26</v>
      </c>
      <c r="I86" s="10">
        <v>2088</v>
      </c>
      <c r="J86" s="10" t="s">
        <v>323</v>
      </c>
      <c r="K86" s="10" t="s">
        <v>27</v>
      </c>
      <c r="L86" s="11">
        <v>398.53417999999999</v>
      </c>
      <c r="M86" s="11">
        <v>53.941249999999997</v>
      </c>
      <c r="N86" s="11">
        <v>344.59293000000002</v>
      </c>
      <c r="O86" s="11">
        <v>3852.3496300000002</v>
      </c>
      <c r="P86" s="11">
        <v>37.109020000000001</v>
      </c>
      <c r="Q86" s="11">
        <v>3815.2406099999998</v>
      </c>
      <c r="R86" s="11">
        <v>7247.2823500000004</v>
      </c>
      <c r="S86" s="11">
        <v>1407.5838100000001</v>
      </c>
      <c r="T86" s="12">
        <v>5839.6985400000003</v>
      </c>
    </row>
    <row r="87" spans="1:20" x14ac:dyDescent="0.2">
      <c r="A87" s="9">
        <f t="shared" si="1"/>
        <v>75</v>
      </c>
      <c r="B87" s="9">
        <v>2</v>
      </c>
      <c r="C87" s="9" t="s">
        <v>308</v>
      </c>
      <c r="D87" s="9">
        <v>20</v>
      </c>
      <c r="E87" s="9" t="s">
        <v>309</v>
      </c>
      <c r="F87" s="9">
        <v>208</v>
      </c>
      <c r="G87" s="9" t="s">
        <v>586</v>
      </c>
      <c r="H87" s="9" t="s">
        <v>26</v>
      </c>
      <c r="I87" s="9">
        <v>2089</v>
      </c>
      <c r="J87" s="9" t="s">
        <v>324</v>
      </c>
      <c r="K87" s="9" t="s">
        <v>35</v>
      </c>
      <c r="L87" s="13">
        <v>24876.74768</v>
      </c>
      <c r="M87" s="13">
        <v>3457.5453299999999</v>
      </c>
      <c r="N87" s="13">
        <v>21419.20235</v>
      </c>
      <c r="O87" s="13">
        <v>12994.90343</v>
      </c>
      <c r="P87" s="13">
        <v>3153.2438999999999</v>
      </c>
      <c r="Q87" s="13">
        <v>9841.6595300000008</v>
      </c>
      <c r="R87" s="13">
        <v>-13277.138989999999</v>
      </c>
      <c r="S87" s="13">
        <v>-3331.3351400000001</v>
      </c>
      <c r="T87" s="14">
        <v>-9945.8038500000002</v>
      </c>
    </row>
    <row r="88" spans="1:20" x14ac:dyDescent="0.2">
      <c r="A88" s="10">
        <f t="shared" si="1"/>
        <v>76</v>
      </c>
      <c r="B88" s="10">
        <v>2</v>
      </c>
      <c r="C88" s="10" t="s">
        <v>308</v>
      </c>
      <c r="D88" s="10">
        <v>20</v>
      </c>
      <c r="E88" s="10" t="s">
        <v>309</v>
      </c>
      <c r="F88" s="10">
        <v>208</v>
      </c>
      <c r="G88" s="10" t="s">
        <v>586</v>
      </c>
      <c r="H88" s="10" t="s">
        <v>51</v>
      </c>
      <c r="I88" s="10"/>
      <c r="J88" s="10"/>
      <c r="K88" s="10" t="s">
        <v>26</v>
      </c>
      <c r="L88" s="11">
        <v>25955.347590000001</v>
      </c>
      <c r="M88" s="11">
        <v>3528.61544</v>
      </c>
      <c r="N88" s="11">
        <v>22426.73215</v>
      </c>
      <c r="O88" s="11">
        <v>27344.93865</v>
      </c>
      <c r="P88" s="11">
        <v>3579.91536</v>
      </c>
      <c r="Q88" s="11">
        <v>23765.023290000001</v>
      </c>
      <c r="R88" s="11">
        <v>12823.48394</v>
      </c>
      <c r="S88" s="11">
        <v>2154.6744399999998</v>
      </c>
      <c r="T88" s="12">
        <v>10668.809499999999</v>
      </c>
    </row>
    <row r="89" spans="1:20" x14ac:dyDescent="0.2">
      <c r="A89" s="9">
        <f t="shared" si="1"/>
        <v>77</v>
      </c>
      <c r="B89" s="9">
        <v>2</v>
      </c>
      <c r="C89" s="9" t="s">
        <v>308</v>
      </c>
      <c r="D89" s="9">
        <v>20</v>
      </c>
      <c r="E89" s="9" t="s">
        <v>309</v>
      </c>
      <c r="F89" s="9">
        <v>208</v>
      </c>
      <c r="G89" s="9" t="s">
        <v>586</v>
      </c>
      <c r="H89" s="9" t="s">
        <v>52</v>
      </c>
      <c r="I89" s="9"/>
      <c r="J89" s="9"/>
      <c r="K89" s="9" t="s">
        <v>26</v>
      </c>
      <c r="L89" s="13">
        <v>8207878.3090199996</v>
      </c>
      <c r="M89" s="13">
        <v>4921901.3299099999</v>
      </c>
      <c r="N89" s="13">
        <v>3285976.9791100002</v>
      </c>
      <c r="O89" s="13">
        <v>8444496.4847800005</v>
      </c>
      <c r="P89" s="13">
        <v>5530334.35812</v>
      </c>
      <c r="Q89" s="13">
        <v>2914162.1266600001</v>
      </c>
      <c r="R89" s="13">
        <v>14987407.33904</v>
      </c>
      <c r="S89" s="13">
        <v>8552596.8825199995</v>
      </c>
      <c r="T89" s="14">
        <v>6434810.4565199995</v>
      </c>
    </row>
    <row r="90" spans="1:20" x14ac:dyDescent="0.2">
      <c r="A90" s="10">
        <f t="shared" si="1"/>
        <v>78</v>
      </c>
      <c r="B90" s="10">
        <v>2</v>
      </c>
      <c r="C90" s="10" t="s">
        <v>308</v>
      </c>
      <c r="D90" s="10">
        <v>22</v>
      </c>
      <c r="E90" s="10" t="s">
        <v>591</v>
      </c>
      <c r="F90" s="10">
        <v>220</v>
      </c>
      <c r="G90" s="10" t="s">
        <v>325</v>
      </c>
      <c r="H90" s="10" t="s">
        <v>26</v>
      </c>
      <c r="I90" s="10">
        <v>2203</v>
      </c>
      <c r="J90" s="10" t="s">
        <v>325</v>
      </c>
      <c r="K90" s="10" t="s">
        <v>27</v>
      </c>
      <c r="L90" s="11">
        <v>1269584.89084</v>
      </c>
      <c r="M90" s="11">
        <v>1267933.8544399999</v>
      </c>
      <c r="N90" s="11">
        <v>1651.0364</v>
      </c>
      <c r="O90" s="11">
        <v>954908.06545999995</v>
      </c>
      <c r="P90" s="11">
        <v>951979.23242999997</v>
      </c>
      <c r="Q90" s="11">
        <v>2928.8330299999998</v>
      </c>
      <c r="R90" s="11">
        <v>5405443.9865499996</v>
      </c>
      <c r="S90" s="11">
        <v>5372896.1881299997</v>
      </c>
      <c r="T90" s="12">
        <v>32547.798419999999</v>
      </c>
    </row>
    <row r="91" spans="1:20" x14ac:dyDescent="0.2">
      <c r="A91" s="9">
        <f t="shared" si="1"/>
        <v>79</v>
      </c>
      <c r="B91" s="9">
        <v>2</v>
      </c>
      <c r="C91" s="9" t="s">
        <v>308</v>
      </c>
      <c r="D91" s="9">
        <v>22</v>
      </c>
      <c r="E91" s="9" t="s">
        <v>591</v>
      </c>
      <c r="F91" s="9">
        <v>220</v>
      </c>
      <c r="G91" s="9" t="s">
        <v>325</v>
      </c>
      <c r="H91" s="9" t="s">
        <v>26</v>
      </c>
      <c r="I91" s="9">
        <v>2206</v>
      </c>
      <c r="J91" s="9" t="s">
        <v>326</v>
      </c>
      <c r="K91" s="9" t="s">
        <v>27</v>
      </c>
      <c r="L91" s="13">
        <v>124515.1826</v>
      </c>
      <c r="M91" s="13">
        <v>124443.8039</v>
      </c>
      <c r="N91" s="13">
        <v>71.378699999999995</v>
      </c>
      <c r="O91" s="13">
        <v>105419.36696</v>
      </c>
      <c r="P91" s="13">
        <v>105400.49013000001</v>
      </c>
      <c r="Q91" s="13">
        <v>18.876830000000002</v>
      </c>
      <c r="R91" s="13">
        <v>238129.26514999999</v>
      </c>
      <c r="S91" s="13">
        <v>238094.37351999999</v>
      </c>
      <c r="T91" s="14">
        <v>34.891629999999999</v>
      </c>
    </row>
    <row r="92" spans="1:20" x14ac:dyDescent="0.2">
      <c r="A92" s="10">
        <f t="shared" si="1"/>
        <v>80</v>
      </c>
      <c r="B92" s="10">
        <v>2</v>
      </c>
      <c r="C92" s="10" t="s">
        <v>308</v>
      </c>
      <c r="D92" s="10">
        <v>22</v>
      </c>
      <c r="E92" s="10" t="s">
        <v>591</v>
      </c>
      <c r="F92" s="10">
        <v>220</v>
      </c>
      <c r="G92" s="10" t="s">
        <v>325</v>
      </c>
      <c r="H92" s="10" t="s">
        <v>26</v>
      </c>
      <c r="I92" s="10">
        <v>2206</v>
      </c>
      <c r="J92" s="10" t="s">
        <v>326</v>
      </c>
      <c r="K92" s="10" t="s">
        <v>35</v>
      </c>
      <c r="L92" s="11">
        <v>0</v>
      </c>
      <c r="M92" s="11">
        <v>0</v>
      </c>
      <c r="N92" s="11">
        <v>0</v>
      </c>
      <c r="O92" s="11">
        <v>0</v>
      </c>
      <c r="P92" s="11">
        <v>0</v>
      </c>
      <c r="Q92" s="11">
        <v>0</v>
      </c>
      <c r="R92" s="11">
        <v>-195047.05162000001</v>
      </c>
      <c r="S92" s="11">
        <v>-194512.60389</v>
      </c>
      <c r="T92" s="12">
        <v>-534.44772999999998</v>
      </c>
    </row>
    <row r="93" spans="1:20" x14ac:dyDescent="0.2">
      <c r="A93" s="9">
        <f t="shared" si="1"/>
        <v>81</v>
      </c>
      <c r="B93" s="9">
        <v>2</v>
      </c>
      <c r="C93" s="9" t="s">
        <v>308</v>
      </c>
      <c r="D93" s="9">
        <v>22</v>
      </c>
      <c r="E93" s="9" t="s">
        <v>591</v>
      </c>
      <c r="F93" s="9">
        <v>220</v>
      </c>
      <c r="G93" s="9" t="s">
        <v>325</v>
      </c>
      <c r="H93" s="9" t="s">
        <v>26</v>
      </c>
      <c r="I93" s="9">
        <v>2208</v>
      </c>
      <c r="J93" s="9" t="s">
        <v>327</v>
      </c>
      <c r="K93" s="9" t="s">
        <v>27</v>
      </c>
      <c r="L93" s="13">
        <v>66222.590349999999</v>
      </c>
      <c r="M93" s="13">
        <v>65303.118459999998</v>
      </c>
      <c r="N93" s="13">
        <v>919.47189000000003</v>
      </c>
      <c r="O93" s="13">
        <v>76966.249469999995</v>
      </c>
      <c r="P93" s="13">
        <v>75644.462750000006</v>
      </c>
      <c r="Q93" s="13">
        <v>1321.7867200000001</v>
      </c>
      <c r="R93" s="13">
        <v>64030.836840000004</v>
      </c>
      <c r="S93" s="13">
        <v>50728.743730000002</v>
      </c>
      <c r="T93" s="14">
        <v>13302.09311</v>
      </c>
    </row>
    <row r="94" spans="1:20" x14ac:dyDescent="0.2">
      <c r="A94" s="10">
        <f t="shared" ref="A94:A157" si="2">ROW(A82)</f>
        <v>82</v>
      </c>
      <c r="B94" s="10">
        <v>2</v>
      </c>
      <c r="C94" s="10" t="s">
        <v>308</v>
      </c>
      <c r="D94" s="10">
        <v>22</v>
      </c>
      <c r="E94" s="10" t="s">
        <v>591</v>
      </c>
      <c r="F94" s="10">
        <v>220</v>
      </c>
      <c r="G94" s="10" t="s">
        <v>325</v>
      </c>
      <c r="H94" s="10" t="s">
        <v>26</v>
      </c>
      <c r="I94" s="10">
        <v>2209</v>
      </c>
      <c r="J94" s="10" t="s">
        <v>328</v>
      </c>
      <c r="K94" s="10" t="s">
        <v>35</v>
      </c>
      <c r="L94" s="11">
        <v>418603.75809000002</v>
      </c>
      <c r="M94" s="11">
        <v>383198.07407999999</v>
      </c>
      <c r="N94" s="11">
        <v>35405.684009999997</v>
      </c>
      <c r="O94" s="11">
        <v>394342.46739000001</v>
      </c>
      <c r="P94" s="11">
        <v>360616.94384999998</v>
      </c>
      <c r="Q94" s="11">
        <v>33725.523540000002</v>
      </c>
      <c r="R94" s="11">
        <v>-394280.93689999997</v>
      </c>
      <c r="S94" s="11">
        <v>-353524.54162999999</v>
      </c>
      <c r="T94" s="12">
        <v>-40756.395270000001</v>
      </c>
    </row>
    <row r="95" spans="1:20" x14ac:dyDescent="0.2">
      <c r="A95" s="9">
        <f t="shared" si="2"/>
        <v>83</v>
      </c>
      <c r="B95" s="9">
        <v>2</v>
      </c>
      <c r="C95" s="9" t="s">
        <v>308</v>
      </c>
      <c r="D95" s="9">
        <v>22</v>
      </c>
      <c r="E95" s="9" t="s">
        <v>591</v>
      </c>
      <c r="F95" s="9">
        <v>220</v>
      </c>
      <c r="G95" s="9" t="s">
        <v>325</v>
      </c>
      <c r="H95" s="9" t="s">
        <v>53</v>
      </c>
      <c r="I95" s="9"/>
      <c r="J95" s="9"/>
      <c r="K95" s="9" t="s">
        <v>26</v>
      </c>
      <c r="L95" s="13">
        <v>1878926.42188</v>
      </c>
      <c r="M95" s="13">
        <v>1840878.85088</v>
      </c>
      <c r="N95" s="13">
        <v>38047.571000000004</v>
      </c>
      <c r="O95" s="13">
        <v>1531636.14928</v>
      </c>
      <c r="P95" s="13">
        <v>1493641.12916</v>
      </c>
      <c r="Q95" s="13">
        <v>37995.020120000001</v>
      </c>
      <c r="R95" s="13">
        <v>5118276.1000199998</v>
      </c>
      <c r="S95" s="13">
        <v>5113682.15986</v>
      </c>
      <c r="T95" s="14">
        <v>4593.9401600000001</v>
      </c>
    </row>
    <row r="96" spans="1:20" x14ac:dyDescent="0.2">
      <c r="A96" s="10">
        <f t="shared" si="2"/>
        <v>84</v>
      </c>
      <c r="B96" s="10">
        <v>2</v>
      </c>
      <c r="C96" s="10" t="s">
        <v>308</v>
      </c>
      <c r="D96" s="10">
        <v>22</v>
      </c>
      <c r="E96" s="10" t="s">
        <v>591</v>
      </c>
      <c r="F96" s="10">
        <v>223</v>
      </c>
      <c r="G96" s="10" t="s">
        <v>587</v>
      </c>
      <c r="H96" s="10" t="s">
        <v>26</v>
      </c>
      <c r="I96" s="10">
        <v>2233</v>
      </c>
      <c r="J96" s="10" t="s">
        <v>329</v>
      </c>
      <c r="K96" s="10" t="s">
        <v>27</v>
      </c>
      <c r="L96" s="11">
        <v>85593.758990000002</v>
      </c>
      <c r="M96" s="11">
        <v>12550.063630000001</v>
      </c>
      <c r="N96" s="11">
        <v>73043.695359999998</v>
      </c>
      <c r="O96" s="11">
        <v>404056.99615000002</v>
      </c>
      <c r="P96" s="11">
        <v>18540.677439999999</v>
      </c>
      <c r="Q96" s="11">
        <v>385516.31871000002</v>
      </c>
      <c r="R96" s="11">
        <v>2392957.5578000001</v>
      </c>
      <c r="S96" s="11">
        <v>216199.91909000001</v>
      </c>
      <c r="T96" s="12">
        <v>2176757.6387100001</v>
      </c>
    </row>
    <row r="97" spans="1:20" x14ac:dyDescent="0.2">
      <c r="A97" s="9">
        <f t="shared" si="2"/>
        <v>85</v>
      </c>
      <c r="B97" s="9">
        <v>2</v>
      </c>
      <c r="C97" s="9" t="s">
        <v>308</v>
      </c>
      <c r="D97" s="9">
        <v>22</v>
      </c>
      <c r="E97" s="9" t="s">
        <v>591</v>
      </c>
      <c r="F97" s="9">
        <v>223</v>
      </c>
      <c r="G97" s="9" t="s">
        <v>587</v>
      </c>
      <c r="H97" s="9" t="s">
        <v>26</v>
      </c>
      <c r="I97" s="9">
        <v>2236</v>
      </c>
      <c r="J97" s="9" t="s">
        <v>330</v>
      </c>
      <c r="K97" s="9" t="s">
        <v>27</v>
      </c>
      <c r="L97" s="13">
        <v>0</v>
      </c>
      <c r="M97" s="13">
        <v>0</v>
      </c>
      <c r="N97" s="13">
        <v>0</v>
      </c>
      <c r="O97" s="13">
        <v>0</v>
      </c>
      <c r="P97" s="13">
        <v>0</v>
      </c>
      <c r="Q97" s="13">
        <v>0</v>
      </c>
      <c r="R97" s="13">
        <v>9404.6087299999999</v>
      </c>
      <c r="S97" s="13">
        <v>6329.1348200000002</v>
      </c>
      <c r="T97" s="14">
        <v>3075.4739100000002</v>
      </c>
    </row>
    <row r="98" spans="1:20" x14ac:dyDescent="0.2">
      <c r="A98" s="10">
        <f t="shared" si="2"/>
        <v>86</v>
      </c>
      <c r="B98" s="10">
        <v>2</v>
      </c>
      <c r="C98" s="10" t="s">
        <v>308</v>
      </c>
      <c r="D98" s="10">
        <v>22</v>
      </c>
      <c r="E98" s="10" t="s">
        <v>591</v>
      </c>
      <c r="F98" s="10">
        <v>223</v>
      </c>
      <c r="G98" s="10" t="s">
        <v>587</v>
      </c>
      <c r="H98" s="10" t="s">
        <v>26</v>
      </c>
      <c r="I98" s="10">
        <v>2236</v>
      </c>
      <c r="J98" s="10" t="s">
        <v>330</v>
      </c>
      <c r="K98" s="10" t="s">
        <v>35</v>
      </c>
      <c r="L98" s="11">
        <v>2608.1101800000001</v>
      </c>
      <c r="M98" s="11">
        <v>513.33353999999997</v>
      </c>
      <c r="N98" s="11">
        <v>2094.77664</v>
      </c>
      <c r="O98" s="11">
        <v>2225.8392899999999</v>
      </c>
      <c r="P98" s="11">
        <v>1127.0956000000001</v>
      </c>
      <c r="Q98" s="11">
        <v>1098.74369</v>
      </c>
      <c r="R98" s="11">
        <v>-19739.809980000002</v>
      </c>
      <c r="S98" s="11">
        <v>-3118.2341500000002</v>
      </c>
      <c r="T98" s="12">
        <v>-16621.575830000002</v>
      </c>
    </row>
    <row r="99" spans="1:20" x14ac:dyDescent="0.2">
      <c r="A99" s="9">
        <f t="shared" si="2"/>
        <v>87</v>
      </c>
      <c r="B99" s="9">
        <v>2</v>
      </c>
      <c r="C99" s="9" t="s">
        <v>308</v>
      </c>
      <c r="D99" s="9">
        <v>22</v>
      </c>
      <c r="E99" s="9" t="s">
        <v>591</v>
      </c>
      <c r="F99" s="9">
        <v>223</v>
      </c>
      <c r="G99" s="9" t="s">
        <v>587</v>
      </c>
      <c r="H99" s="9" t="s">
        <v>26</v>
      </c>
      <c r="I99" s="9">
        <v>2238</v>
      </c>
      <c r="J99" s="9" t="s">
        <v>331</v>
      </c>
      <c r="K99" s="9" t="s">
        <v>27</v>
      </c>
      <c r="L99" s="13">
        <v>53069.186529999999</v>
      </c>
      <c r="M99" s="13">
        <v>3592.6578300000001</v>
      </c>
      <c r="N99" s="13">
        <v>49476.528700000003</v>
      </c>
      <c r="O99" s="13">
        <v>181615.43306000001</v>
      </c>
      <c r="P99" s="13">
        <v>4841.1652199999999</v>
      </c>
      <c r="Q99" s="13">
        <v>176774.26783999999</v>
      </c>
      <c r="R99" s="13">
        <v>977306.06993999996</v>
      </c>
      <c r="S99" s="13">
        <v>10185.42462</v>
      </c>
      <c r="T99" s="14">
        <v>967120.64532000001</v>
      </c>
    </row>
    <row r="100" spans="1:20" x14ac:dyDescent="0.2">
      <c r="A100" s="10">
        <f t="shared" si="2"/>
        <v>88</v>
      </c>
      <c r="B100" s="10">
        <v>2</v>
      </c>
      <c r="C100" s="10" t="s">
        <v>308</v>
      </c>
      <c r="D100" s="10">
        <v>22</v>
      </c>
      <c r="E100" s="10" t="s">
        <v>591</v>
      </c>
      <c r="F100" s="10">
        <v>223</v>
      </c>
      <c r="G100" s="10" t="s">
        <v>587</v>
      </c>
      <c r="H100" s="10" t="s">
        <v>26</v>
      </c>
      <c r="I100" s="10">
        <v>2239</v>
      </c>
      <c r="J100" s="10" t="s">
        <v>332</v>
      </c>
      <c r="K100" s="10" t="s">
        <v>35</v>
      </c>
      <c r="L100" s="11">
        <v>2671174.7412</v>
      </c>
      <c r="M100" s="11">
        <v>44000.452100000002</v>
      </c>
      <c r="N100" s="11">
        <v>2627174.2891000002</v>
      </c>
      <c r="O100" s="11">
        <v>2298159.6640900001</v>
      </c>
      <c r="P100" s="11">
        <v>45154.692730000002</v>
      </c>
      <c r="Q100" s="11">
        <v>2253004.9713599999</v>
      </c>
      <c r="R100" s="11">
        <v>-2749678.0751800002</v>
      </c>
      <c r="S100" s="11">
        <v>-44328.978819999997</v>
      </c>
      <c r="T100" s="12">
        <v>-2705349.0963599999</v>
      </c>
    </row>
    <row r="101" spans="1:20" x14ac:dyDescent="0.2">
      <c r="A101" s="9">
        <f t="shared" si="2"/>
        <v>89</v>
      </c>
      <c r="B101" s="9">
        <v>2</v>
      </c>
      <c r="C101" s="9" t="s">
        <v>308</v>
      </c>
      <c r="D101" s="9">
        <v>22</v>
      </c>
      <c r="E101" s="9" t="s">
        <v>591</v>
      </c>
      <c r="F101" s="9">
        <v>223</v>
      </c>
      <c r="G101" s="9" t="s">
        <v>587</v>
      </c>
      <c r="H101" s="9" t="s">
        <v>54</v>
      </c>
      <c r="I101" s="9"/>
      <c r="J101" s="9"/>
      <c r="K101" s="9" t="s">
        <v>26</v>
      </c>
      <c r="L101" s="13">
        <v>2812445.7969</v>
      </c>
      <c r="M101" s="13">
        <v>60656.507100000003</v>
      </c>
      <c r="N101" s="13">
        <v>2751789.2897999999</v>
      </c>
      <c r="O101" s="13">
        <v>2886057.9325899999</v>
      </c>
      <c r="P101" s="13">
        <v>69663.630990000005</v>
      </c>
      <c r="Q101" s="13">
        <v>2816394.3015999999</v>
      </c>
      <c r="R101" s="13">
        <v>610250.35131000006</v>
      </c>
      <c r="S101" s="13">
        <v>185267.26556</v>
      </c>
      <c r="T101" s="14">
        <v>424983.08575000003</v>
      </c>
    </row>
    <row r="102" spans="1:20" x14ac:dyDescent="0.2">
      <c r="A102" s="10">
        <f t="shared" si="2"/>
        <v>90</v>
      </c>
      <c r="B102" s="10">
        <v>2</v>
      </c>
      <c r="C102" s="10" t="s">
        <v>308</v>
      </c>
      <c r="D102" s="10">
        <v>22</v>
      </c>
      <c r="E102" s="10" t="s">
        <v>591</v>
      </c>
      <c r="F102" s="10">
        <v>224</v>
      </c>
      <c r="G102" s="10" t="s">
        <v>618</v>
      </c>
      <c r="H102" s="10" t="s">
        <v>26</v>
      </c>
      <c r="I102" s="10">
        <v>2240</v>
      </c>
      <c r="J102" s="10" t="s">
        <v>619</v>
      </c>
      <c r="K102" s="10" t="s">
        <v>27</v>
      </c>
      <c r="L102" s="11">
        <v>7221.7243900000003</v>
      </c>
      <c r="M102" s="11">
        <v>7221.7243900000003</v>
      </c>
      <c r="N102" s="11">
        <v>0</v>
      </c>
      <c r="O102" s="11">
        <v>20303.99856</v>
      </c>
      <c r="P102" s="11">
        <v>20303.99856</v>
      </c>
      <c r="Q102" s="11">
        <v>0</v>
      </c>
      <c r="R102" s="11">
        <v>652579.85205999995</v>
      </c>
      <c r="S102" s="11">
        <v>652579.85205999995</v>
      </c>
      <c r="T102" s="12">
        <v>0</v>
      </c>
    </row>
    <row r="103" spans="1:20" x14ac:dyDescent="0.2">
      <c r="A103" s="9">
        <f t="shared" si="2"/>
        <v>91</v>
      </c>
      <c r="B103" s="9">
        <v>2</v>
      </c>
      <c r="C103" s="9" t="s">
        <v>308</v>
      </c>
      <c r="D103" s="9">
        <v>22</v>
      </c>
      <c r="E103" s="9" t="s">
        <v>591</v>
      </c>
      <c r="F103" s="9">
        <v>224</v>
      </c>
      <c r="G103" s="9" t="s">
        <v>618</v>
      </c>
      <c r="H103" s="9" t="s">
        <v>26</v>
      </c>
      <c r="I103" s="9">
        <v>2243</v>
      </c>
      <c r="J103" s="9" t="s">
        <v>620</v>
      </c>
      <c r="K103" s="9" t="s">
        <v>27</v>
      </c>
      <c r="L103" s="13">
        <v>14554.25404</v>
      </c>
      <c r="M103" s="13">
        <v>661.97906999999998</v>
      </c>
      <c r="N103" s="13">
        <v>13892.27497</v>
      </c>
      <c r="O103" s="13">
        <v>5105.63933</v>
      </c>
      <c r="P103" s="13">
        <v>5105.63933</v>
      </c>
      <c r="Q103" s="13">
        <v>0</v>
      </c>
      <c r="R103" s="13">
        <v>274916.52805999998</v>
      </c>
      <c r="S103" s="13">
        <v>261024.25309000001</v>
      </c>
      <c r="T103" s="14">
        <v>13892.27497</v>
      </c>
    </row>
    <row r="104" spans="1:20" x14ac:dyDescent="0.2">
      <c r="A104" s="10">
        <f t="shared" si="2"/>
        <v>92</v>
      </c>
      <c r="B104" s="10">
        <v>2</v>
      </c>
      <c r="C104" s="10" t="s">
        <v>308</v>
      </c>
      <c r="D104" s="10">
        <v>22</v>
      </c>
      <c r="E104" s="10" t="s">
        <v>591</v>
      </c>
      <c r="F104" s="10">
        <v>224</v>
      </c>
      <c r="G104" s="10" t="s">
        <v>618</v>
      </c>
      <c r="H104" s="10" t="s">
        <v>26</v>
      </c>
      <c r="I104" s="10">
        <v>2246</v>
      </c>
      <c r="J104" s="10" t="s">
        <v>621</v>
      </c>
      <c r="K104" s="10" t="s">
        <v>27</v>
      </c>
      <c r="L104" s="11">
        <v>0</v>
      </c>
      <c r="M104" s="11">
        <v>0</v>
      </c>
      <c r="N104" s="11">
        <v>0</v>
      </c>
      <c r="O104" s="11">
        <v>0</v>
      </c>
      <c r="P104" s="11">
        <v>0</v>
      </c>
      <c r="Q104" s="11">
        <v>0</v>
      </c>
      <c r="R104" s="11">
        <v>33517.024060000003</v>
      </c>
      <c r="S104" s="11">
        <v>33517.024060000003</v>
      </c>
      <c r="T104" s="12">
        <v>0</v>
      </c>
    </row>
    <row r="105" spans="1:20" x14ac:dyDescent="0.2">
      <c r="A105" s="9">
        <f t="shared" si="2"/>
        <v>93</v>
      </c>
      <c r="B105" s="9">
        <v>2</v>
      </c>
      <c r="C105" s="9" t="s">
        <v>308</v>
      </c>
      <c r="D105" s="9">
        <v>22</v>
      </c>
      <c r="E105" s="9" t="s">
        <v>591</v>
      </c>
      <c r="F105" s="9">
        <v>224</v>
      </c>
      <c r="G105" s="9" t="s">
        <v>618</v>
      </c>
      <c r="H105" s="9" t="s">
        <v>26</v>
      </c>
      <c r="I105" s="9">
        <v>2246</v>
      </c>
      <c r="J105" s="9" t="s">
        <v>621</v>
      </c>
      <c r="K105" s="9" t="s">
        <v>35</v>
      </c>
      <c r="L105" s="13">
        <v>11643.54348</v>
      </c>
      <c r="M105" s="13">
        <v>11643.54348</v>
      </c>
      <c r="N105" s="13">
        <v>0</v>
      </c>
      <c r="O105" s="13">
        <v>31078.66373</v>
      </c>
      <c r="P105" s="13">
        <v>7191.6060299999999</v>
      </c>
      <c r="Q105" s="13">
        <v>23887.057700000001</v>
      </c>
      <c r="R105" s="13">
        <v>-398043.20111000002</v>
      </c>
      <c r="S105" s="13">
        <v>-374156.14341000002</v>
      </c>
      <c r="T105" s="14">
        <v>-23887.057700000001</v>
      </c>
    </row>
    <row r="106" spans="1:20" x14ac:dyDescent="0.2">
      <c r="A106" s="10">
        <f t="shared" si="2"/>
        <v>94</v>
      </c>
      <c r="B106" s="10">
        <v>2</v>
      </c>
      <c r="C106" s="10" t="s">
        <v>308</v>
      </c>
      <c r="D106" s="10">
        <v>22</v>
      </c>
      <c r="E106" s="10" t="s">
        <v>591</v>
      </c>
      <c r="F106" s="10">
        <v>224</v>
      </c>
      <c r="G106" s="10" t="s">
        <v>618</v>
      </c>
      <c r="H106" s="10" t="s">
        <v>26</v>
      </c>
      <c r="I106" s="10">
        <v>2248</v>
      </c>
      <c r="J106" s="10" t="s">
        <v>622</v>
      </c>
      <c r="K106" s="10" t="s">
        <v>27</v>
      </c>
      <c r="L106" s="11">
        <v>21939.43175</v>
      </c>
      <c r="M106" s="11">
        <v>8673.0245099999993</v>
      </c>
      <c r="N106" s="11">
        <v>13266.40724</v>
      </c>
      <c r="O106" s="11">
        <v>7838.6583000000001</v>
      </c>
      <c r="P106" s="11">
        <v>7838.6583000000001</v>
      </c>
      <c r="Q106" s="11">
        <v>0</v>
      </c>
      <c r="R106" s="11">
        <v>30691.469990000001</v>
      </c>
      <c r="S106" s="11">
        <v>17425.062750000001</v>
      </c>
      <c r="T106" s="12">
        <v>13266.40724</v>
      </c>
    </row>
    <row r="107" spans="1:20" x14ac:dyDescent="0.2">
      <c r="A107" s="9">
        <f t="shared" si="2"/>
        <v>95</v>
      </c>
      <c r="B107" s="9">
        <v>2</v>
      </c>
      <c r="C107" s="9" t="s">
        <v>308</v>
      </c>
      <c r="D107" s="9">
        <v>22</v>
      </c>
      <c r="E107" s="9" t="s">
        <v>591</v>
      </c>
      <c r="F107" s="9">
        <v>224</v>
      </c>
      <c r="G107" s="9" t="s">
        <v>618</v>
      </c>
      <c r="H107" s="9" t="s">
        <v>26</v>
      </c>
      <c r="I107" s="9">
        <v>2249</v>
      </c>
      <c r="J107" s="9" t="s">
        <v>623</v>
      </c>
      <c r="K107" s="9" t="s">
        <v>35</v>
      </c>
      <c r="L107" s="13">
        <v>216680.40422</v>
      </c>
      <c r="M107" s="13">
        <v>216680.40422</v>
      </c>
      <c r="N107" s="13">
        <v>0</v>
      </c>
      <c r="O107" s="13">
        <v>269329.27367999998</v>
      </c>
      <c r="P107" s="13">
        <v>266991.71691000002</v>
      </c>
      <c r="Q107" s="13">
        <v>2337.5567700000001</v>
      </c>
      <c r="R107" s="13">
        <v>-270562.95007999998</v>
      </c>
      <c r="S107" s="13">
        <v>-268225.39331000001</v>
      </c>
      <c r="T107" s="14">
        <v>-2337.5567700000001</v>
      </c>
    </row>
    <row r="108" spans="1:20" x14ac:dyDescent="0.2">
      <c r="A108" s="10">
        <f t="shared" si="2"/>
        <v>96</v>
      </c>
      <c r="B108" s="10">
        <v>2</v>
      </c>
      <c r="C108" s="10" t="s">
        <v>308</v>
      </c>
      <c r="D108" s="10">
        <v>22</v>
      </c>
      <c r="E108" s="10" t="s">
        <v>591</v>
      </c>
      <c r="F108" s="10">
        <v>224</v>
      </c>
      <c r="G108" s="10" t="s">
        <v>618</v>
      </c>
      <c r="H108" s="10" t="s">
        <v>624</v>
      </c>
      <c r="I108" s="10"/>
      <c r="J108" s="10"/>
      <c r="K108" s="10" t="s">
        <v>26</v>
      </c>
      <c r="L108" s="11">
        <v>272039.35788000003</v>
      </c>
      <c r="M108" s="11">
        <v>244880.67567</v>
      </c>
      <c r="N108" s="11">
        <v>27158.682209999999</v>
      </c>
      <c r="O108" s="11">
        <v>333656.23359999998</v>
      </c>
      <c r="P108" s="11">
        <v>307431.61913000001</v>
      </c>
      <c r="Q108" s="11">
        <v>26224.61447</v>
      </c>
      <c r="R108" s="11">
        <v>323098.72298000002</v>
      </c>
      <c r="S108" s="11">
        <v>322164.65523999999</v>
      </c>
      <c r="T108" s="12">
        <v>934.06773999999996</v>
      </c>
    </row>
    <row r="109" spans="1:20" x14ac:dyDescent="0.2">
      <c r="A109" s="9">
        <f t="shared" si="2"/>
        <v>97</v>
      </c>
      <c r="B109" s="9">
        <v>2</v>
      </c>
      <c r="C109" s="9" t="s">
        <v>308</v>
      </c>
      <c r="D109" s="9">
        <v>22</v>
      </c>
      <c r="E109" s="9" t="s">
        <v>591</v>
      </c>
      <c r="F109" s="9">
        <v>224</v>
      </c>
      <c r="G109" s="9" t="s">
        <v>618</v>
      </c>
      <c r="H109" s="9" t="s">
        <v>55</v>
      </c>
      <c r="I109" s="9"/>
      <c r="J109" s="9"/>
      <c r="K109" s="9" t="s">
        <v>26</v>
      </c>
      <c r="L109" s="13">
        <v>4963411.5766599998</v>
      </c>
      <c r="M109" s="13">
        <v>2146416.0336500001</v>
      </c>
      <c r="N109" s="13">
        <v>2816995.5430100001</v>
      </c>
      <c r="O109" s="13">
        <v>4751350.3154699998</v>
      </c>
      <c r="P109" s="13">
        <v>1870736.37928</v>
      </c>
      <c r="Q109" s="13">
        <v>2880613.9361899998</v>
      </c>
      <c r="R109" s="13">
        <v>6051625.1743099997</v>
      </c>
      <c r="S109" s="13">
        <v>5621114.0806600004</v>
      </c>
      <c r="T109" s="14">
        <v>430511.09365</v>
      </c>
    </row>
    <row r="110" spans="1:20" x14ac:dyDescent="0.2">
      <c r="A110" s="10">
        <f t="shared" si="2"/>
        <v>98</v>
      </c>
      <c r="B110" s="10">
        <v>2</v>
      </c>
      <c r="C110" s="10" t="s">
        <v>308</v>
      </c>
      <c r="D110" s="10">
        <v>26</v>
      </c>
      <c r="E110" s="10" t="s">
        <v>333</v>
      </c>
      <c r="F110" s="10">
        <v>260</v>
      </c>
      <c r="G110" s="10" t="s">
        <v>334</v>
      </c>
      <c r="H110" s="10" t="s">
        <v>26</v>
      </c>
      <c r="I110" s="10">
        <v>2600</v>
      </c>
      <c r="J110" s="10" t="s">
        <v>334</v>
      </c>
      <c r="K110" s="10" t="s">
        <v>27</v>
      </c>
      <c r="L110" s="11">
        <v>0</v>
      </c>
      <c r="M110" s="11">
        <v>0</v>
      </c>
      <c r="N110" s="11">
        <v>0</v>
      </c>
      <c r="O110" s="11">
        <v>0</v>
      </c>
      <c r="P110" s="11">
        <v>0</v>
      </c>
      <c r="Q110" s="11">
        <v>0</v>
      </c>
      <c r="R110" s="11">
        <v>827951.92275999999</v>
      </c>
      <c r="S110" s="11">
        <v>827951.82735000004</v>
      </c>
      <c r="T110" s="12">
        <v>9.5409999999999995E-2</v>
      </c>
    </row>
    <row r="111" spans="1:20" x14ac:dyDescent="0.2">
      <c r="A111" s="9">
        <f t="shared" si="2"/>
        <v>99</v>
      </c>
      <c r="B111" s="9">
        <v>2</v>
      </c>
      <c r="C111" s="9" t="s">
        <v>308</v>
      </c>
      <c r="D111" s="9">
        <v>26</v>
      </c>
      <c r="E111" s="9" t="s">
        <v>333</v>
      </c>
      <c r="F111" s="9">
        <v>260</v>
      </c>
      <c r="G111" s="9" t="s">
        <v>334</v>
      </c>
      <c r="H111" s="9" t="s">
        <v>26</v>
      </c>
      <c r="I111" s="9">
        <v>2605</v>
      </c>
      <c r="J111" s="9"/>
      <c r="K111" s="9" t="s">
        <v>27</v>
      </c>
      <c r="L111" s="13">
        <v>92171.013229999997</v>
      </c>
      <c r="M111" s="13">
        <v>89459.768240000005</v>
      </c>
      <c r="N111" s="13">
        <v>2711.2449900000001</v>
      </c>
      <c r="O111" s="13">
        <v>623.94376</v>
      </c>
      <c r="P111" s="13">
        <v>623.79873999999995</v>
      </c>
      <c r="Q111" s="13">
        <v>0.14502000000000001</v>
      </c>
      <c r="R111" s="13">
        <v>0</v>
      </c>
      <c r="S111" s="13">
        <v>0</v>
      </c>
      <c r="T111" s="14">
        <v>0</v>
      </c>
    </row>
    <row r="112" spans="1:20" x14ac:dyDescent="0.2">
      <c r="A112" s="10">
        <f t="shared" si="2"/>
        <v>100</v>
      </c>
      <c r="B112" s="10">
        <v>2</v>
      </c>
      <c r="C112" s="10" t="s">
        <v>308</v>
      </c>
      <c r="D112" s="10">
        <v>26</v>
      </c>
      <c r="E112" s="10" t="s">
        <v>333</v>
      </c>
      <c r="F112" s="10">
        <v>260</v>
      </c>
      <c r="G112" s="10" t="s">
        <v>334</v>
      </c>
      <c r="H112" s="10" t="s">
        <v>26</v>
      </c>
      <c r="I112" s="10">
        <v>2607</v>
      </c>
      <c r="J112" s="10" t="s">
        <v>335</v>
      </c>
      <c r="K112" s="10" t="s">
        <v>27</v>
      </c>
      <c r="L112" s="11">
        <v>16196.392390000001</v>
      </c>
      <c r="M112" s="11">
        <v>16194.978520000001</v>
      </c>
      <c r="N112" s="11">
        <v>1.41387</v>
      </c>
      <c r="O112" s="11">
        <v>17365.32231</v>
      </c>
      <c r="P112" s="11">
        <v>17364.04348</v>
      </c>
      <c r="Q112" s="11">
        <v>1.2788299999999999</v>
      </c>
      <c r="R112" s="11">
        <v>557.81731000000002</v>
      </c>
      <c r="S112" s="11">
        <v>557.67516000000001</v>
      </c>
      <c r="T112" s="12">
        <v>0.14215</v>
      </c>
    </row>
    <row r="113" spans="1:20" x14ac:dyDescent="0.2">
      <c r="A113" s="9">
        <f t="shared" si="2"/>
        <v>101</v>
      </c>
      <c r="B113" s="9">
        <v>2</v>
      </c>
      <c r="C113" s="9" t="s">
        <v>308</v>
      </c>
      <c r="D113" s="9">
        <v>26</v>
      </c>
      <c r="E113" s="9" t="s">
        <v>333</v>
      </c>
      <c r="F113" s="9">
        <v>260</v>
      </c>
      <c r="G113" s="9" t="s">
        <v>334</v>
      </c>
      <c r="H113" s="9" t="s">
        <v>26</v>
      </c>
      <c r="I113" s="9">
        <v>2609</v>
      </c>
      <c r="J113" s="9" t="s">
        <v>336</v>
      </c>
      <c r="K113" s="9" t="s">
        <v>35</v>
      </c>
      <c r="L113" s="13">
        <v>15767.113670000001</v>
      </c>
      <c r="M113" s="13">
        <v>15767.027340000001</v>
      </c>
      <c r="N113" s="13">
        <v>8.6330000000000004E-2</v>
      </c>
      <c r="O113" s="13">
        <v>9014.4195099999997</v>
      </c>
      <c r="P113" s="13">
        <v>9014.3384000000005</v>
      </c>
      <c r="Q113" s="13">
        <v>8.1110000000000002E-2</v>
      </c>
      <c r="R113" s="13">
        <v>-9014.4165200000007</v>
      </c>
      <c r="S113" s="13">
        <v>-9014.3384000000005</v>
      </c>
      <c r="T113" s="14">
        <v>-7.8119999999999995E-2</v>
      </c>
    </row>
    <row r="114" spans="1:20" x14ac:dyDescent="0.2">
      <c r="A114" s="10">
        <f t="shared" si="2"/>
        <v>102</v>
      </c>
      <c r="B114" s="10">
        <v>2</v>
      </c>
      <c r="C114" s="10" t="s">
        <v>308</v>
      </c>
      <c r="D114" s="10">
        <v>26</v>
      </c>
      <c r="E114" s="10" t="s">
        <v>333</v>
      </c>
      <c r="F114" s="10">
        <v>260</v>
      </c>
      <c r="G114" s="10" t="s">
        <v>334</v>
      </c>
      <c r="H114" s="10" t="s">
        <v>56</v>
      </c>
      <c r="I114" s="10"/>
      <c r="J114" s="10"/>
      <c r="K114" s="10" t="s">
        <v>26</v>
      </c>
      <c r="L114" s="11">
        <v>128084550.94479001</v>
      </c>
      <c r="M114" s="11">
        <v>104121224.49439</v>
      </c>
      <c r="N114" s="11">
        <v>23963326.450399999</v>
      </c>
      <c r="O114" s="11">
        <v>128062297.63415</v>
      </c>
      <c r="P114" s="11">
        <v>104245853.12143999</v>
      </c>
      <c r="Q114" s="11">
        <v>23816444.512710001</v>
      </c>
      <c r="R114" s="11">
        <v>14084571.70905</v>
      </c>
      <c r="S114" s="11">
        <v>10072024.05319</v>
      </c>
      <c r="T114" s="12">
        <v>4012547.6558599998</v>
      </c>
    </row>
    <row r="115" spans="1:20" x14ac:dyDescent="0.2">
      <c r="A115" s="9">
        <f t="shared" si="2"/>
        <v>103</v>
      </c>
      <c r="B115" s="9">
        <v>2</v>
      </c>
      <c r="C115" s="9" t="s">
        <v>308</v>
      </c>
      <c r="D115" s="9">
        <v>26</v>
      </c>
      <c r="E115" s="9" t="s">
        <v>333</v>
      </c>
      <c r="F115" s="9">
        <v>262</v>
      </c>
      <c r="G115" s="9" t="s">
        <v>337</v>
      </c>
      <c r="H115" s="9" t="s">
        <v>26</v>
      </c>
      <c r="I115" s="9">
        <v>2620</v>
      </c>
      <c r="J115" s="9" t="s">
        <v>337</v>
      </c>
      <c r="K115" s="9" t="s">
        <v>27</v>
      </c>
      <c r="L115" s="13">
        <v>0</v>
      </c>
      <c r="M115" s="13">
        <v>0</v>
      </c>
      <c r="N115" s="13">
        <v>0</v>
      </c>
      <c r="O115" s="13">
        <v>0</v>
      </c>
      <c r="P115" s="13">
        <v>0</v>
      </c>
      <c r="Q115" s="13">
        <v>0</v>
      </c>
      <c r="R115" s="13">
        <v>1265.3371999999999</v>
      </c>
      <c r="S115" s="13">
        <v>1113.5611200000001</v>
      </c>
      <c r="T115" s="14">
        <v>151.77608000000001</v>
      </c>
    </row>
    <row r="116" spans="1:20" x14ac:dyDescent="0.2">
      <c r="A116" s="10">
        <f t="shared" si="2"/>
        <v>104</v>
      </c>
      <c r="B116" s="10">
        <v>2</v>
      </c>
      <c r="C116" s="10" t="s">
        <v>308</v>
      </c>
      <c r="D116" s="10">
        <v>26</v>
      </c>
      <c r="E116" s="10" t="s">
        <v>333</v>
      </c>
      <c r="F116" s="10">
        <v>262</v>
      </c>
      <c r="G116" s="10" t="s">
        <v>337</v>
      </c>
      <c r="H116" s="10" t="s">
        <v>26</v>
      </c>
      <c r="I116" s="10">
        <v>2625</v>
      </c>
      <c r="J116" s="10"/>
      <c r="K116" s="10" t="s">
        <v>27</v>
      </c>
      <c r="L116" s="11">
        <v>2123509.6864399998</v>
      </c>
      <c r="M116" s="11">
        <v>1177333.12167</v>
      </c>
      <c r="N116" s="11">
        <v>946176.56477000006</v>
      </c>
      <c r="O116" s="11">
        <v>1740.16921</v>
      </c>
      <c r="P116" s="11">
        <v>1536.8489099999999</v>
      </c>
      <c r="Q116" s="11">
        <v>203.3203</v>
      </c>
      <c r="R116" s="11">
        <v>0</v>
      </c>
      <c r="S116" s="11">
        <v>0</v>
      </c>
      <c r="T116" s="12">
        <v>0</v>
      </c>
    </row>
    <row r="117" spans="1:20" x14ac:dyDescent="0.2">
      <c r="A117" s="9">
        <f t="shared" si="2"/>
        <v>105</v>
      </c>
      <c r="B117" s="9">
        <v>2</v>
      </c>
      <c r="C117" s="9" t="s">
        <v>308</v>
      </c>
      <c r="D117" s="9">
        <v>26</v>
      </c>
      <c r="E117" s="9" t="s">
        <v>333</v>
      </c>
      <c r="F117" s="9">
        <v>262</v>
      </c>
      <c r="G117" s="9" t="s">
        <v>337</v>
      </c>
      <c r="H117" s="9" t="s">
        <v>26</v>
      </c>
      <c r="I117" s="9">
        <v>2627</v>
      </c>
      <c r="J117" s="9" t="s">
        <v>338</v>
      </c>
      <c r="K117" s="9" t="s">
        <v>27</v>
      </c>
      <c r="L117" s="13">
        <v>156.58427</v>
      </c>
      <c r="M117" s="13">
        <v>100.77247</v>
      </c>
      <c r="N117" s="13">
        <v>55.811799999999998</v>
      </c>
      <c r="O117" s="13">
        <v>173.11408</v>
      </c>
      <c r="P117" s="13">
        <v>93.895079999999993</v>
      </c>
      <c r="Q117" s="13">
        <v>79.218999999999994</v>
      </c>
      <c r="R117" s="13">
        <v>21.18224</v>
      </c>
      <c r="S117" s="13">
        <v>15.189220000000001</v>
      </c>
      <c r="T117" s="14">
        <v>5.9930199999999996</v>
      </c>
    </row>
    <row r="118" spans="1:20" x14ac:dyDescent="0.2">
      <c r="A118" s="10">
        <f t="shared" si="2"/>
        <v>106</v>
      </c>
      <c r="B118" s="10">
        <v>2</v>
      </c>
      <c r="C118" s="10" t="s">
        <v>308</v>
      </c>
      <c r="D118" s="10">
        <v>26</v>
      </c>
      <c r="E118" s="10" t="s">
        <v>333</v>
      </c>
      <c r="F118" s="10">
        <v>262</v>
      </c>
      <c r="G118" s="10" t="s">
        <v>337</v>
      </c>
      <c r="H118" s="10" t="s">
        <v>26</v>
      </c>
      <c r="I118" s="10">
        <v>2629</v>
      </c>
      <c r="J118" s="10" t="s">
        <v>339</v>
      </c>
      <c r="K118" s="10" t="s">
        <v>35</v>
      </c>
      <c r="L118" s="11">
        <v>155.74870000000001</v>
      </c>
      <c r="M118" s="11">
        <v>55.051560000000002</v>
      </c>
      <c r="N118" s="11">
        <v>100.69714</v>
      </c>
      <c r="O118" s="11">
        <v>119.13212</v>
      </c>
      <c r="P118" s="11">
        <v>43.051290000000002</v>
      </c>
      <c r="Q118" s="11">
        <v>76.080830000000006</v>
      </c>
      <c r="R118" s="11">
        <v>-51.219700000000003</v>
      </c>
      <c r="S118" s="11">
        <v>-43.051290000000002</v>
      </c>
      <c r="T118" s="12">
        <v>-8.1684099999999997</v>
      </c>
    </row>
    <row r="119" spans="1:20" x14ac:dyDescent="0.2">
      <c r="A119" s="9">
        <f t="shared" si="2"/>
        <v>107</v>
      </c>
      <c r="B119" s="9">
        <v>2</v>
      </c>
      <c r="C119" s="9" t="s">
        <v>308</v>
      </c>
      <c r="D119" s="9">
        <v>26</v>
      </c>
      <c r="E119" s="9" t="s">
        <v>333</v>
      </c>
      <c r="F119" s="9">
        <v>262</v>
      </c>
      <c r="G119" s="9" t="s">
        <v>337</v>
      </c>
      <c r="H119" s="9" t="s">
        <v>57</v>
      </c>
      <c r="I119" s="9"/>
      <c r="J119" s="9"/>
      <c r="K119" s="9" t="s">
        <v>26</v>
      </c>
      <c r="L119" s="13">
        <v>11921502.43008</v>
      </c>
      <c r="M119" s="13">
        <v>9209553.6083199997</v>
      </c>
      <c r="N119" s="13">
        <v>2711948.8217600002</v>
      </c>
      <c r="O119" s="13">
        <v>12112748.528969999</v>
      </c>
      <c r="P119" s="13">
        <v>9523898.4135200009</v>
      </c>
      <c r="Q119" s="13">
        <v>2588850.1154499999</v>
      </c>
      <c r="R119" s="13">
        <v>8405910.9013899993</v>
      </c>
      <c r="S119" s="13">
        <v>3044241.8168700002</v>
      </c>
      <c r="T119" s="14">
        <v>5361669.08452</v>
      </c>
    </row>
    <row r="120" spans="1:20" x14ac:dyDescent="0.2">
      <c r="A120" s="10">
        <f t="shared" si="2"/>
        <v>108</v>
      </c>
      <c r="B120" s="10">
        <v>2</v>
      </c>
      <c r="C120" s="10" t="s">
        <v>308</v>
      </c>
      <c r="D120" s="10">
        <v>26</v>
      </c>
      <c r="E120" s="10" t="s">
        <v>333</v>
      </c>
      <c r="F120" s="10">
        <v>265</v>
      </c>
      <c r="G120" s="10" t="s">
        <v>340</v>
      </c>
      <c r="H120" s="10" t="s">
        <v>26</v>
      </c>
      <c r="I120" s="10">
        <v>2650</v>
      </c>
      <c r="J120" s="10" t="s">
        <v>341</v>
      </c>
      <c r="K120" s="10" t="s">
        <v>27</v>
      </c>
      <c r="L120" s="11">
        <v>0</v>
      </c>
      <c r="M120" s="11">
        <v>0</v>
      </c>
      <c r="N120" s="11">
        <v>0</v>
      </c>
      <c r="O120" s="11">
        <v>0</v>
      </c>
      <c r="P120" s="11">
        <v>0</v>
      </c>
      <c r="Q120" s="11">
        <v>0</v>
      </c>
      <c r="R120" s="11">
        <v>20555.03674</v>
      </c>
      <c r="S120" s="11">
        <v>20555.03674</v>
      </c>
      <c r="T120" s="12">
        <v>0</v>
      </c>
    </row>
    <row r="121" spans="1:20" x14ac:dyDescent="0.2">
      <c r="A121" s="9">
        <f t="shared" si="2"/>
        <v>109</v>
      </c>
      <c r="B121" s="9">
        <v>2</v>
      </c>
      <c r="C121" s="9" t="s">
        <v>308</v>
      </c>
      <c r="D121" s="9">
        <v>26</v>
      </c>
      <c r="E121" s="9" t="s">
        <v>333</v>
      </c>
      <c r="F121" s="9">
        <v>265</v>
      </c>
      <c r="G121" s="9" t="s">
        <v>340</v>
      </c>
      <c r="H121" s="9" t="s">
        <v>26</v>
      </c>
      <c r="I121" s="9">
        <v>2655</v>
      </c>
      <c r="J121" s="9"/>
      <c r="K121" s="9" t="s">
        <v>27</v>
      </c>
      <c r="L121" s="13">
        <v>812.37338</v>
      </c>
      <c r="M121" s="13">
        <v>812.37338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4">
        <v>0</v>
      </c>
    </row>
    <row r="122" spans="1:20" x14ac:dyDescent="0.2">
      <c r="A122" s="10">
        <f t="shared" si="2"/>
        <v>110</v>
      </c>
      <c r="B122" s="10">
        <v>2</v>
      </c>
      <c r="C122" s="10" t="s">
        <v>308</v>
      </c>
      <c r="D122" s="10">
        <v>26</v>
      </c>
      <c r="E122" s="10" t="s">
        <v>333</v>
      </c>
      <c r="F122" s="10">
        <v>265</v>
      </c>
      <c r="G122" s="10" t="s">
        <v>340</v>
      </c>
      <c r="H122" s="10" t="s">
        <v>26</v>
      </c>
      <c r="I122" s="10">
        <v>2659</v>
      </c>
      <c r="J122" s="10" t="s">
        <v>342</v>
      </c>
      <c r="K122" s="10" t="s">
        <v>35</v>
      </c>
      <c r="L122" s="11">
        <v>223.42086</v>
      </c>
      <c r="M122" s="11">
        <v>223.42086</v>
      </c>
      <c r="N122" s="11">
        <v>0</v>
      </c>
      <c r="O122" s="11">
        <v>132.78874999999999</v>
      </c>
      <c r="P122" s="11">
        <v>132.78874999999999</v>
      </c>
      <c r="Q122" s="11">
        <v>0</v>
      </c>
      <c r="R122" s="11">
        <v>-132.78874999999999</v>
      </c>
      <c r="S122" s="11">
        <v>-132.78874999999999</v>
      </c>
      <c r="T122" s="12">
        <v>0</v>
      </c>
    </row>
    <row r="123" spans="1:20" x14ac:dyDescent="0.2">
      <c r="A123" s="9">
        <f t="shared" si="2"/>
        <v>111</v>
      </c>
      <c r="B123" s="9">
        <v>2</v>
      </c>
      <c r="C123" s="9" t="s">
        <v>308</v>
      </c>
      <c r="D123" s="9">
        <v>26</v>
      </c>
      <c r="E123" s="9" t="s">
        <v>333</v>
      </c>
      <c r="F123" s="9">
        <v>265</v>
      </c>
      <c r="G123" s="9" t="s">
        <v>340</v>
      </c>
      <c r="H123" s="9" t="s">
        <v>58</v>
      </c>
      <c r="I123" s="9"/>
      <c r="J123" s="9"/>
      <c r="K123" s="9" t="s">
        <v>26</v>
      </c>
      <c r="L123" s="13">
        <v>5803304.9511000002</v>
      </c>
      <c r="M123" s="13">
        <v>5575210.6521600001</v>
      </c>
      <c r="N123" s="13">
        <v>228094.29894000001</v>
      </c>
      <c r="O123" s="13">
        <v>5850013.8088999996</v>
      </c>
      <c r="P123" s="13">
        <v>5612676.8569299998</v>
      </c>
      <c r="Q123" s="13">
        <v>237336.95196999999</v>
      </c>
      <c r="R123" s="13">
        <v>871139.33834000002</v>
      </c>
      <c r="S123" s="13">
        <v>832737.70415000001</v>
      </c>
      <c r="T123" s="14">
        <v>38401.634189999997</v>
      </c>
    </row>
    <row r="124" spans="1:20" x14ac:dyDescent="0.2">
      <c r="A124" s="10">
        <f t="shared" si="2"/>
        <v>112</v>
      </c>
      <c r="B124" s="10">
        <v>2</v>
      </c>
      <c r="C124" s="10" t="s">
        <v>308</v>
      </c>
      <c r="D124" s="10">
        <v>26</v>
      </c>
      <c r="E124" s="10" t="s">
        <v>333</v>
      </c>
      <c r="F124" s="10">
        <v>265</v>
      </c>
      <c r="G124" s="10" t="s">
        <v>340</v>
      </c>
      <c r="H124" s="10" t="s">
        <v>59</v>
      </c>
      <c r="I124" s="10"/>
      <c r="J124" s="10"/>
      <c r="K124" s="10" t="s">
        <v>26</v>
      </c>
      <c r="L124" s="11">
        <v>147735529.94231999</v>
      </c>
      <c r="M124" s="11">
        <v>120743266.80327</v>
      </c>
      <c r="N124" s="11">
        <v>26992263.139049999</v>
      </c>
      <c r="O124" s="11">
        <v>147931566.81689</v>
      </c>
      <c r="P124" s="11">
        <v>121218745.51696999</v>
      </c>
      <c r="Q124" s="11">
        <v>26712821.29992</v>
      </c>
      <c r="R124" s="11">
        <v>27196416.971500002</v>
      </c>
      <c r="S124" s="11">
        <v>17192130.343830001</v>
      </c>
      <c r="T124" s="12">
        <v>10004286.627669999</v>
      </c>
    </row>
    <row r="125" spans="1:20" x14ac:dyDescent="0.2">
      <c r="A125" s="9">
        <f t="shared" si="2"/>
        <v>113</v>
      </c>
      <c r="B125" s="9">
        <v>2</v>
      </c>
      <c r="C125" s="9" t="s">
        <v>308</v>
      </c>
      <c r="D125" s="9">
        <v>28</v>
      </c>
      <c r="E125" s="9" t="s">
        <v>343</v>
      </c>
      <c r="F125" s="9">
        <v>280</v>
      </c>
      <c r="G125" s="9" t="s">
        <v>343</v>
      </c>
      <c r="H125" s="9" t="s">
        <v>26</v>
      </c>
      <c r="I125" s="9">
        <v>2809</v>
      </c>
      <c r="J125" s="9" t="s">
        <v>344</v>
      </c>
      <c r="K125" s="9" t="s">
        <v>27</v>
      </c>
      <c r="L125" s="13">
        <v>161152.30351</v>
      </c>
      <c r="M125" s="13">
        <v>73391.991460000005</v>
      </c>
      <c r="N125" s="13">
        <v>87760.312049999993</v>
      </c>
      <c r="O125" s="13">
        <v>185217.20147999999</v>
      </c>
      <c r="P125" s="13">
        <v>99166.246459999995</v>
      </c>
      <c r="Q125" s="13">
        <v>86050.955019999994</v>
      </c>
      <c r="R125" s="13">
        <v>8590.0190700000003</v>
      </c>
      <c r="S125" s="13">
        <v>1691.22677</v>
      </c>
      <c r="T125" s="14">
        <v>6898.7923000000001</v>
      </c>
    </row>
    <row r="126" spans="1:20" x14ac:dyDescent="0.2">
      <c r="A126" s="10">
        <f t="shared" si="2"/>
        <v>114</v>
      </c>
      <c r="B126" s="10">
        <v>2</v>
      </c>
      <c r="C126" s="10" t="s">
        <v>308</v>
      </c>
      <c r="D126" s="10">
        <v>28</v>
      </c>
      <c r="E126" s="10" t="s">
        <v>343</v>
      </c>
      <c r="F126" s="10">
        <v>280</v>
      </c>
      <c r="G126" s="10" t="s">
        <v>343</v>
      </c>
      <c r="H126" s="10" t="s">
        <v>60</v>
      </c>
      <c r="I126" s="10"/>
      <c r="J126" s="10"/>
      <c r="K126" s="10" t="s">
        <v>26</v>
      </c>
      <c r="L126" s="11">
        <v>161152.30351</v>
      </c>
      <c r="M126" s="11">
        <v>73391.991460000005</v>
      </c>
      <c r="N126" s="11">
        <v>87760.312049999993</v>
      </c>
      <c r="O126" s="11">
        <v>185217.20147999999</v>
      </c>
      <c r="P126" s="11">
        <v>99166.246459999995</v>
      </c>
      <c r="Q126" s="11">
        <v>86050.955019999994</v>
      </c>
      <c r="R126" s="11">
        <v>8590.0190700000003</v>
      </c>
      <c r="S126" s="11">
        <v>1691.22677</v>
      </c>
      <c r="T126" s="12">
        <v>6898.7923000000001</v>
      </c>
    </row>
    <row r="127" spans="1:20" x14ac:dyDescent="0.2">
      <c r="A127" s="9">
        <f t="shared" si="2"/>
        <v>115</v>
      </c>
      <c r="B127" s="9">
        <v>2</v>
      </c>
      <c r="C127" s="9" t="s">
        <v>308</v>
      </c>
      <c r="D127" s="9">
        <v>28</v>
      </c>
      <c r="E127" s="9" t="s">
        <v>343</v>
      </c>
      <c r="F127" s="9">
        <v>289</v>
      </c>
      <c r="G127" s="9" t="s">
        <v>345</v>
      </c>
      <c r="H127" s="9" t="s">
        <v>26</v>
      </c>
      <c r="I127" s="9">
        <v>2890</v>
      </c>
      <c r="J127" s="9" t="s">
        <v>345</v>
      </c>
      <c r="K127" s="9" t="s">
        <v>35</v>
      </c>
      <c r="L127" s="13">
        <v>996.69809999999995</v>
      </c>
      <c r="M127" s="13">
        <v>770.47113000000002</v>
      </c>
      <c r="N127" s="13">
        <v>226.22696999999999</v>
      </c>
      <c r="O127" s="13">
        <v>221.16717</v>
      </c>
      <c r="P127" s="13">
        <v>0</v>
      </c>
      <c r="Q127" s="13">
        <v>221.16717</v>
      </c>
      <c r="R127" s="13">
        <v>-1895.2053100000001</v>
      </c>
      <c r="S127" s="13">
        <v>-1680.0857699999999</v>
      </c>
      <c r="T127" s="14">
        <v>-215.11954</v>
      </c>
    </row>
    <row r="128" spans="1:20" x14ac:dyDescent="0.2">
      <c r="A128" s="10">
        <f t="shared" si="2"/>
        <v>116</v>
      </c>
      <c r="B128" s="10">
        <v>2</v>
      </c>
      <c r="C128" s="10" t="s">
        <v>308</v>
      </c>
      <c r="D128" s="10">
        <v>28</v>
      </c>
      <c r="E128" s="10" t="s">
        <v>343</v>
      </c>
      <c r="F128" s="10">
        <v>289</v>
      </c>
      <c r="G128" s="10" t="s">
        <v>345</v>
      </c>
      <c r="H128" s="10" t="s">
        <v>61</v>
      </c>
      <c r="I128" s="10"/>
      <c r="J128" s="10"/>
      <c r="K128" s="10" t="s">
        <v>26</v>
      </c>
      <c r="L128" s="11">
        <v>996.69809999999995</v>
      </c>
      <c r="M128" s="11">
        <v>770.47113000000002</v>
      </c>
      <c r="N128" s="11">
        <v>226.22696999999999</v>
      </c>
      <c r="O128" s="11">
        <v>221.16717</v>
      </c>
      <c r="P128" s="11">
        <v>0</v>
      </c>
      <c r="Q128" s="11">
        <v>221.16717</v>
      </c>
      <c r="R128" s="11">
        <v>-1895.2053100000001</v>
      </c>
      <c r="S128" s="11">
        <v>-1680.0857699999999</v>
      </c>
      <c r="T128" s="12">
        <v>-215.11954</v>
      </c>
    </row>
    <row r="129" spans="1:20" x14ac:dyDescent="0.2">
      <c r="A129" s="9">
        <f t="shared" si="2"/>
        <v>117</v>
      </c>
      <c r="B129" s="9">
        <v>2</v>
      </c>
      <c r="C129" s="9" t="s">
        <v>308</v>
      </c>
      <c r="D129" s="9">
        <v>28</v>
      </c>
      <c r="E129" s="9" t="s">
        <v>343</v>
      </c>
      <c r="F129" s="9">
        <v>289</v>
      </c>
      <c r="G129" s="9" t="s">
        <v>345</v>
      </c>
      <c r="H129" s="9" t="s">
        <v>62</v>
      </c>
      <c r="I129" s="9"/>
      <c r="J129" s="9"/>
      <c r="K129" s="9" t="s">
        <v>26</v>
      </c>
      <c r="L129" s="13">
        <v>162149.00161000001</v>
      </c>
      <c r="M129" s="13">
        <v>74162.462589999996</v>
      </c>
      <c r="N129" s="13">
        <v>87986.539019999997</v>
      </c>
      <c r="O129" s="13">
        <v>185438.36864999999</v>
      </c>
      <c r="P129" s="13">
        <v>99166.246459999995</v>
      </c>
      <c r="Q129" s="13">
        <v>86272.122189999995</v>
      </c>
      <c r="R129" s="13">
        <v>6694.81376</v>
      </c>
      <c r="S129" s="13">
        <v>11.141</v>
      </c>
      <c r="T129" s="14">
        <v>6683.6727600000004</v>
      </c>
    </row>
    <row r="130" spans="1:20" x14ac:dyDescent="0.2">
      <c r="A130" s="10">
        <f t="shared" si="2"/>
        <v>118</v>
      </c>
      <c r="B130" s="10">
        <v>2</v>
      </c>
      <c r="C130" s="10" t="s">
        <v>308</v>
      </c>
      <c r="D130" s="10">
        <v>29</v>
      </c>
      <c r="E130" s="10" t="s">
        <v>346</v>
      </c>
      <c r="F130" s="10">
        <v>292</v>
      </c>
      <c r="G130" s="10" t="s">
        <v>347</v>
      </c>
      <c r="H130" s="10" t="s">
        <v>26</v>
      </c>
      <c r="I130" s="10">
        <v>2920</v>
      </c>
      <c r="J130" s="10" t="s">
        <v>348</v>
      </c>
      <c r="K130" s="10" t="s">
        <v>27</v>
      </c>
      <c r="L130" s="11">
        <v>1454295.071</v>
      </c>
      <c r="M130" s="11">
        <v>1454295.071</v>
      </c>
      <c r="N130" s="11">
        <v>0</v>
      </c>
      <c r="O130" s="11">
        <v>1356305.7879999999</v>
      </c>
      <c r="P130" s="11">
        <v>1356305.7879999999</v>
      </c>
      <c r="Q130" s="11">
        <v>0</v>
      </c>
      <c r="R130" s="11">
        <v>102359.44</v>
      </c>
      <c r="S130" s="11">
        <v>102359.44</v>
      </c>
      <c r="T130" s="12">
        <v>0</v>
      </c>
    </row>
    <row r="131" spans="1:20" x14ac:dyDescent="0.2">
      <c r="A131" s="9">
        <f t="shared" si="2"/>
        <v>119</v>
      </c>
      <c r="B131" s="9">
        <v>2</v>
      </c>
      <c r="C131" s="9" t="s">
        <v>308</v>
      </c>
      <c r="D131" s="9">
        <v>29</v>
      </c>
      <c r="E131" s="9" t="s">
        <v>346</v>
      </c>
      <c r="F131" s="9">
        <v>292</v>
      </c>
      <c r="G131" s="9" t="s">
        <v>347</v>
      </c>
      <c r="H131" s="9" t="s">
        <v>26</v>
      </c>
      <c r="I131" s="9">
        <v>2924</v>
      </c>
      <c r="J131" s="9" t="s">
        <v>63</v>
      </c>
      <c r="K131" s="9" t="s">
        <v>27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70148.565189999994</v>
      </c>
      <c r="S131" s="13">
        <v>58769.195959999997</v>
      </c>
      <c r="T131" s="14">
        <v>11379.36923</v>
      </c>
    </row>
    <row r="132" spans="1:20" x14ac:dyDescent="0.2">
      <c r="A132" s="10">
        <f t="shared" si="2"/>
        <v>120</v>
      </c>
      <c r="B132" s="10">
        <v>2</v>
      </c>
      <c r="C132" s="10" t="s">
        <v>308</v>
      </c>
      <c r="D132" s="10">
        <v>29</v>
      </c>
      <c r="E132" s="10" t="s">
        <v>346</v>
      </c>
      <c r="F132" s="10">
        <v>292</v>
      </c>
      <c r="G132" s="10" t="s">
        <v>347</v>
      </c>
      <c r="H132" s="10" t="s">
        <v>64</v>
      </c>
      <c r="I132" s="10"/>
      <c r="J132" s="10"/>
      <c r="K132" s="10" t="s">
        <v>26</v>
      </c>
      <c r="L132" s="11">
        <v>9936566.4163799994</v>
      </c>
      <c r="M132" s="11">
        <v>9242884.2365700006</v>
      </c>
      <c r="N132" s="11">
        <v>693682.17981</v>
      </c>
      <c r="O132" s="11">
        <v>9868660.0527999997</v>
      </c>
      <c r="P132" s="11">
        <v>9182095.6831700001</v>
      </c>
      <c r="Q132" s="11">
        <v>686564.36962999997</v>
      </c>
      <c r="R132" s="11">
        <v>292424.60282999999</v>
      </c>
      <c r="S132" s="11">
        <v>259110.39397999999</v>
      </c>
      <c r="T132" s="12">
        <v>33314.208850000003</v>
      </c>
    </row>
    <row r="133" spans="1:20" x14ac:dyDescent="0.2">
      <c r="A133" s="9">
        <f t="shared" si="2"/>
        <v>121</v>
      </c>
      <c r="B133" s="9">
        <v>2</v>
      </c>
      <c r="C133" s="9" t="s">
        <v>308</v>
      </c>
      <c r="D133" s="9">
        <v>29</v>
      </c>
      <c r="E133" s="9" t="s">
        <v>346</v>
      </c>
      <c r="F133" s="9">
        <v>292</v>
      </c>
      <c r="G133" s="9" t="s">
        <v>347</v>
      </c>
      <c r="H133" s="9" t="s">
        <v>65</v>
      </c>
      <c r="I133" s="9"/>
      <c r="J133" s="9"/>
      <c r="K133" s="9" t="s">
        <v>26</v>
      </c>
      <c r="L133" s="13">
        <v>49632181.303089999</v>
      </c>
      <c r="M133" s="13">
        <v>30626356.922759999</v>
      </c>
      <c r="N133" s="13">
        <v>19005824.38033</v>
      </c>
      <c r="O133" s="13">
        <v>49743397.469679996</v>
      </c>
      <c r="P133" s="13">
        <v>30743090.498989999</v>
      </c>
      <c r="Q133" s="13">
        <v>19000306.970690001</v>
      </c>
      <c r="R133" s="13">
        <v>926006.49788000004</v>
      </c>
      <c r="S133" s="13">
        <v>883709.49031999998</v>
      </c>
      <c r="T133" s="14">
        <v>42297.007559999998</v>
      </c>
    </row>
    <row r="134" spans="1:20" x14ac:dyDescent="0.2">
      <c r="A134" s="10">
        <f t="shared" si="2"/>
        <v>122</v>
      </c>
      <c r="B134" s="10">
        <v>2</v>
      </c>
      <c r="C134" s="10" t="s">
        <v>308</v>
      </c>
      <c r="D134" s="10">
        <v>29</v>
      </c>
      <c r="E134" s="10" t="s">
        <v>346</v>
      </c>
      <c r="F134" s="10">
        <v>292</v>
      </c>
      <c r="G134" s="10" t="s">
        <v>347</v>
      </c>
      <c r="H134" s="10" t="s">
        <v>66</v>
      </c>
      <c r="I134" s="10"/>
      <c r="J134" s="10"/>
      <c r="K134" s="10" t="s">
        <v>26</v>
      </c>
      <c r="L134" s="11">
        <v>210701973.99871999</v>
      </c>
      <c r="M134" s="11">
        <v>158512927.41819999</v>
      </c>
      <c r="N134" s="11">
        <v>52189046.580519997</v>
      </c>
      <c r="O134" s="11">
        <v>211057071.43560001</v>
      </c>
      <c r="P134" s="11">
        <v>159462894.97995001</v>
      </c>
      <c r="Q134" s="11">
        <v>51594176.455650002</v>
      </c>
      <c r="R134" s="11">
        <v>49168466.377099998</v>
      </c>
      <c r="S134" s="11">
        <v>32249877.518940002</v>
      </c>
      <c r="T134" s="12">
        <v>16918588.85816</v>
      </c>
    </row>
    <row r="135" spans="1:20" x14ac:dyDescent="0.2">
      <c r="A135" s="9">
        <f t="shared" si="2"/>
        <v>123</v>
      </c>
      <c r="B135" s="9">
        <v>3</v>
      </c>
      <c r="C135" s="9" t="s">
        <v>349</v>
      </c>
      <c r="D135" s="9">
        <v>30</v>
      </c>
      <c r="E135" s="9" t="s">
        <v>350</v>
      </c>
      <c r="F135" s="9">
        <v>304</v>
      </c>
      <c r="G135" s="9" t="s">
        <v>588</v>
      </c>
      <c r="H135" s="9" t="s">
        <v>26</v>
      </c>
      <c r="I135" s="9">
        <v>3041</v>
      </c>
      <c r="J135" s="9" t="s">
        <v>351</v>
      </c>
      <c r="K135" s="9" t="s">
        <v>27</v>
      </c>
      <c r="L135" s="13">
        <v>117017.21821000001</v>
      </c>
      <c r="M135" s="13">
        <v>117017.21821000001</v>
      </c>
      <c r="N135" s="13">
        <v>0</v>
      </c>
      <c r="O135" s="13">
        <v>115735.38678</v>
      </c>
      <c r="P135" s="13">
        <v>115735.38678</v>
      </c>
      <c r="Q135" s="13">
        <v>0</v>
      </c>
      <c r="R135" s="13">
        <v>2180.06376</v>
      </c>
      <c r="S135" s="13">
        <v>2180.06376</v>
      </c>
      <c r="T135" s="14">
        <v>0</v>
      </c>
    </row>
    <row r="136" spans="1:20" x14ac:dyDescent="0.2">
      <c r="A136" s="10">
        <f t="shared" si="2"/>
        <v>124</v>
      </c>
      <c r="B136" s="10">
        <v>3</v>
      </c>
      <c r="C136" s="10" t="s">
        <v>349</v>
      </c>
      <c r="D136" s="10">
        <v>30</v>
      </c>
      <c r="E136" s="10" t="s">
        <v>350</v>
      </c>
      <c r="F136" s="10">
        <v>304</v>
      </c>
      <c r="G136" s="10" t="s">
        <v>588</v>
      </c>
      <c r="H136" s="10" t="s">
        <v>26</v>
      </c>
      <c r="I136" s="10">
        <v>3043</v>
      </c>
      <c r="J136" s="10" t="s">
        <v>352</v>
      </c>
      <c r="K136" s="10" t="s">
        <v>27</v>
      </c>
      <c r="L136" s="11">
        <v>36310.085400000004</v>
      </c>
      <c r="M136" s="11">
        <v>36310.085400000004</v>
      </c>
      <c r="N136" s="11">
        <v>0</v>
      </c>
      <c r="O136" s="11">
        <v>39359.10067</v>
      </c>
      <c r="P136" s="11">
        <v>39359.10067</v>
      </c>
      <c r="Q136" s="11">
        <v>0</v>
      </c>
      <c r="R136" s="11">
        <v>2674.79603</v>
      </c>
      <c r="S136" s="11">
        <v>2674.79603</v>
      </c>
      <c r="T136" s="12">
        <v>0</v>
      </c>
    </row>
    <row r="137" spans="1:20" x14ac:dyDescent="0.2">
      <c r="A137" s="9">
        <f t="shared" si="2"/>
        <v>125</v>
      </c>
      <c r="B137" s="9">
        <v>3</v>
      </c>
      <c r="C137" s="9" t="s">
        <v>349</v>
      </c>
      <c r="D137" s="9">
        <v>30</v>
      </c>
      <c r="E137" s="9" t="s">
        <v>350</v>
      </c>
      <c r="F137" s="9">
        <v>304</v>
      </c>
      <c r="G137" s="9" t="s">
        <v>588</v>
      </c>
      <c r="H137" s="9" t="s">
        <v>67</v>
      </c>
      <c r="I137" s="9"/>
      <c r="J137" s="9"/>
      <c r="K137" s="9" t="s">
        <v>26</v>
      </c>
      <c r="L137" s="13">
        <v>153327.30361</v>
      </c>
      <c r="M137" s="13">
        <v>153327.30361</v>
      </c>
      <c r="N137" s="13">
        <v>0</v>
      </c>
      <c r="O137" s="13">
        <v>155094.48744999999</v>
      </c>
      <c r="P137" s="13">
        <v>155094.48744999999</v>
      </c>
      <c r="Q137" s="13">
        <v>0</v>
      </c>
      <c r="R137" s="13">
        <v>4854.8597900000004</v>
      </c>
      <c r="S137" s="13">
        <v>4854.8597900000004</v>
      </c>
      <c r="T137" s="14">
        <v>0</v>
      </c>
    </row>
    <row r="138" spans="1:20" x14ac:dyDescent="0.2">
      <c r="A138" s="10">
        <f t="shared" si="2"/>
        <v>126</v>
      </c>
      <c r="B138" s="10">
        <v>3</v>
      </c>
      <c r="C138" s="10" t="s">
        <v>349</v>
      </c>
      <c r="D138" s="10">
        <v>30</v>
      </c>
      <c r="E138" s="10" t="s">
        <v>350</v>
      </c>
      <c r="F138" s="10">
        <v>304</v>
      </c>
      <c r="G138" s="10" t="s">
        <v>588</v>
      </c>
      <c r="H138" s="10" t="s">
        <v>68</v>
      </c>
      <c r="I138" s="10"/>
      <c r="J138" s="10"/>
      <c r="K138" s="10" t="s">
        <v>26</v>
      </c>
      <c r="L138" s="11">
        <v>153327.30361</v>
      </c>
      <c r="M138" s="11">
        <v>153327.30361</v>
      </c>
      <c r="N138" s="11">
        <v>0</v>
      </c>
      <c r="O138" s="11">
        <v>155094.48744999999</v>
      </c>
      <c r="P138" s="11">
        <v>155094.48744999999</v>
      </c>
      <c r="Q138" s="11">
        <v>0</v>
      </c>
      <c r="R138" s="11">
        <v>4854.8597900000004</v>
      </c>
      <c r="S138" s="11">
        <v>4854.8597900000004</v>
      </c>
      <c r="T138" s="12">
        <v>0</v>
      </c>
    </row>
    <row r="139" spans="1:20" x14ac:dyDescent="0.2">
      <c r="A139" s="9">
        <f t="shared" si="2"/>
        <v>127</v>
      </c>
      <c r="B139" s="9">
        <v>3</v>
      </c>
      <c r="C139" s="9" t="s">
        <v>349</v>
      </c>
      <c r="D139" s="9">
        <v>31</v>
      </c>
      <c r="E139" s="9" t="s">
        <v>353</v>
      </c>
      <c r="F139" s="9">
        <v>310</v>
      </c>
      <c r="G139" s="9" t="s">
        <v>354</v>
      </c>
      <c r="H139" s="9" t="s">
        <v>26</v>
      </c>
      <c r="I139" s="9">
        <v>3102</v>
      </c>
      <c r="J139" s="9" t="s">
        <v>355</v>
      </c>
      <c r="K139" s="9" t="s">
        <v>27</v>
      </c>
      <c r="L139" s="13">
        <v>0</v>
      </c>
      <c r="M139" s="13">
        <v>0</v>
      </c>
      <c r="N139" s="13">
        <v>0</v>
      </c>
      <c r="O139" s="13">
        <v>0</v>
      </c>
      <c r="P139" s="13">
        <v>0</v>
      </c>
      <c r="Q139" s="13">
        <v>0</v>
      </c>
      <c r="R139" s="13">
        <v>2.4240000000000001E-2</v>
      </c>
      <c r="S139" s="13">
        <v>2.4240000000000001E-2</v>
      </c>
      <c r="T139" s="14">
        <v>0</v>
      </c>
    </row>
    <row r="140" spans="1:20" x14ac:dyDescent="0.2">
      <c r="A140" s="10">
        <f t="shared" si="2"/>
        <v>128</v>
      </c>
      <c r="B140" s="10">
        <v>3</v>
      </c>
      <c r="C140" s="10" t="s">
        <v>349</v>
      </c>
      <c r="D140" s="10">
        <v>31</v>
      </c>
      <c r="E140" s="10" t="s">
        <v>353</v>
      </c>
      <c r="F140" s="10">
        <v>310</v>
      </c>
      <c r="G140" s="10" t="s">
        <v>354</v>
      </c>
      <c r="H140" s="10" t="s">
        <v>26</v>
      </c>
      <c r="I140" s="10">
        <v>3103</v>
      </c>
      <c r="J140" s="10" t="s">
        <v>356</v>
      </c>
      <c r="K140" s="10" t="s">
        <v>27</v>
      </c>
      <c r="L140" s="11">
        <v>0</v>
      </c>
      <c r="M140" s="11">
        <v>0</v>
      </c>
      <c r="N140" s="11">
        <v>0</v>
      </c>
      <c r="O140" s="11">
        <v>0</v>
      </c>
      <c r="P140" s="11">
        <v>0</v>
      </c>
      <c r="Q140" s="11">
        <v>0</v>
      </c>
      <c r="R140" s="11">
        <v>1050.0429999999999</v>
      </c>
      <c r="S140" s="11">
        <v>1050.0429999999999</v>
      </c>
      <c r="T140" s="12">
        <v>0</v>
      </c>
    </row>
    <row r="141" spans="1:20" x14ac:dyDescent="0.2">
      <c r="A141" s="9">
        <f t="shared" si="2"/>
        <v>129</v>
      </c>
      <c r="B141" s="9">
        <v>3</v>
      </c>
      <c r="C141" s="9" t="s">
        <v>349</v>
      </c>
      <c r="D141" s="9">
        <v>31</v>
      </c>
      <c r="E141" s="9" t="s">
        <v>353</v>
      </c>
      <c r="F141" s="9">
        <v>310</v>
      </c>
      <c r="G141" s="9" t="s">
        <v>354</v>
      </c>
      <c r="H141" s="9" t="s">
        <v>26</v>
      </c>
      <c r="I141" s="9">
        <v>3105</v>
      </c>
      <c r="J141" s="9" t="s">
        <v>357</v>
      </c>
      <c r="K141" s="9" t="s">
        <v>27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300</v>
      </c>
      <c r="S141" s="13">
        <v>300</v>
      </c>
      <c r="T141" s="14">
        <v>0</v>
      </c>
    </row>
    <row r="142" spans="1:20" x14ac:dyDescent="0.2">
      <c r="A142" s="10">
        <f t="shared" si="2"/>
        <v>130</v>
      </c>
      <c r="B142" s="10">
        <v>3</v>
      </c>
      <c r="C142" s="10" t="s">
        <v>349</v>
      </c>
      <c r="D142" s="10">
        <v>31</v>
      </c>
      <c r="E142" s="10" t="s">
        <v>353</v>
      </c>
      <c r="F142" s="10">
        <v>310</v>
      </c>
      <c r="G142" s="10" t="s">
        <v>354</v>
      </c>
      <c r="H142" s="10" t="s">
        <v>26</v>
      </c>
      <c r="I142" s="10">
        <v>3107</v>
      </c>
      <c r="J142" s="10" t="s">
        <v>358</v>
      </c>
      <c r="K142" s="10" t="s">
        <v>35</v>
      </c>
      <c r="L142" s="11">
        <v>614.16827999999998</v>
      </c>
      <c r="M142" s="11">
        <v>614.16827999999998</v>
      </c>
      <c r="N142" s="11">
        <v>0</v>
      </c>
      <c r="O142" s="11">
        <v>616.21064999999999</v>
      </c>
      <c r="P142" s="11">
        <v>616.21064999999999</v>
      </c>
      <c r="Q142" s="11">
        <v>0</v>
      </c>
      <c r="R142" s="11">
        <v>-616.21064999999999</v>
      </c>
      <c r="S142" s="11">
        <v>-616.21064999999999</v>
      </c>
      <c r="T142" s="12">
        <v>0</v>
      </c>
    </row>
    <row r="143" spans="1:20" x14ac:dyDescent="0.2">
      <c r="A143" s="9">
        <f t="shared" si="2"/>
        <v>131</v>
      </c>
      <c r="B143" s="9">
        <v>3</v>
      </c>
      <c r="C143" s="9" t="s">
        <v>349</v>
      </c>
      <c r="D143" s="9">
        <v>31</v>
      </c>
      <c r="E143" s="9" t="s">
        <v>353</v>
      </c>
      <c r="F143" s="9">
        <v>310</v>
      </c>
      <c r="G143" s="9" t="s">
        <v>354</v>
      </c>
      <c r="H143" s="9" t="s">
        <v>69</v>
      </c>
      <c r="I143" s="9"/>
      <c r="J143" s="9"/>
      <c r="K143" s="9" t="s">
        <v>26</v>
      </c>
      <c r="L143" s="13">
        <v>614.16827999999998</v>
      </c>
      <c r="M143" s="13">
        <v>614.16827999999998</v>
      </c>
      <c r="N143" s="13">
        <v>0</v>
      </c>
      <c r="O143" s="13">
        <v>616.21064999999999</v>
      </c>
      <c r="P143" s="13">
        <v>616.21064999999999</v>
      </c>
      <c r="Q143" s="13">
        <v>0</v>
      </c>
      <c r="R143" s="13">
        <v>733.85658999999998</v>
      </c>
      <c r="S143" s="13">
        <v>733.85658999999998</v>
      </c>
      <c r="T143" s="14">
        <v>0</v>
      </c>
    </row>
    <row r="144" spans="1:20" x14ac:dyDescent="0.2">
      <c r="A144" s="10">
        <f t="shared" si="2"/>
        <v>132</v>
      </c>
      <c r="B144" s="10">
        <v>3</v>
      </c>
      <c r="C144" s="10" t="s">
        <v>349</v>
      </c>
      <c r="D144" s="10">
        <v>31</v>
      </c>
      <c r="E144" s="10" t="s">
        <v>353</v>
      </c>
      <c r="F144" s="10">
        <v>311</v>
      </c>
      <c r="G144" s="10" t="s">
        <v>589</v>
      </c>
      <c r="H144" s="10" t="s">
        <v>26</v>
      </c>
      <c r="I144" s="10">
        <v>3114</v>
      </c>
      <c r="J144" s="10" t="s">
        <v>359</v>
      </c>
      <c r="K144" s="10" t="s">
        <v>27</v>
      </c>
      <c r="L144" s="11">
        <v>0</v>
      </c>
      <c r="M144" s="11">
        <v>0</v>
      </c>
      <c r="N144" s="11">
        <v>0</v>
      </c>
      <c r="O144" s="11">
        <v>12713</v>
      </c>
      <c r="P144" s="11">
        <v>12713</v>
      </c>
      <c r="Q144" s="11">
        <v>0</v>
      </c>
      <c r="R144" s="11">
        <v>1329</v>
      </c>
      <c r="S144" s="11">
        <v>1329</v>
      </c>
      <c r="T144" s="12">
        <v>0</v>
      </c>
    </row>
    <row r="145" spans="1:20" x14ac:dyDescent="0.2">
      <c r="A145" s="9">
        <f t="shared" si="2"/>
        <v>133</v>
      </c>
      <c r="B145" s="9">
        <v>3</v>
      </c>
      <c r="C145" s="9" t="s">
        <v>349</v>
      </c>
      <c r="D145" s="9">
        <v>31</v>
      </c>
      <c r="E145" s="9" t="s">
        <v>353</v>
      </c>
      <c r="F145" s="9">
        <v>311</v>
      </c>
      <c r="G145" s="9" t="s">
        <v>589</v>
      </c>
      <c r="H145" s="9" t="s">
        <v>26</v>
      </c>
      <c r="I145" s="9">
        <v>3118</v>
      </c>
      <c r="J145" s="9" t="s">
        <v>360</v>
      </c>
      <c r="K145" s="9" t="s">
        <v>27</v>
      </c>
      <c r="L145" s="13">
        <v>0</v>
      </c>
      <c r="M145" s="13">
        <v>0</v>
      </c>
      <c r="N145" s="13">
        <v>0</v>
      </c>
      <c r="O145" s="13">
        <v>2264.2857600000002</v>
      </c>
      <c r="P145" s="13">
        <v>2264.2857600000002</v>
      </c>
      <c r="Q145" s="13">
        <v>0</v>
      </c>
      <c r="R145" s="13">
        <v>564.62769000000003</v>
      </c>
      <c r="S145" s="13">
        <v>564.62769000000003</v>
      </c>
      <c r="T145" s="14">
        <v>0</v>
      </c>
    </row>
    <row r="146" spans="1:20" x14ac:dyDescent="0.2">
      <c r="A146" s="10">
        <f t="shared" si="2"/>
        <v>134</v>
      </c>
      <c r="B146" s="10">
        <v>3</v>
      </c>
      <c r="C146" s="10" t="s">
        <v>349</v>
      </c>
      <c r="D146" s="10">
        <v>31</v>
      </c>
      <c r="E146" s="10" t="s">
        <v>353</v>
      </c>
      <c r="F146" s="10">
        <v>311</v>
      </c>
      <c r="G146" s="10" t="s">
        <v>589</v>
      </c>
      <c r="H146" s="10" t="s">
        <v>26</v>
      </c>
      <c r="I146" s="10">
        <v>3119</v>
      </c>
      <c r="J146" s="10" t="s">
        <v>361</v>
      </c>
      <c r="K146" s="10" t="s">
        <v>35</v>
      </c>
      <c r="L146" s="11">
        <v>14977.285760000001</v>
      </c>
      <c r="M146" s="11">
        <v>14977.285760000001</v>
      </c>
      <c r="N146" s="11">
        <v>0</v>
      </c>
      <c r="O146" s="11">
        <v>0</v>
      </c>
      <c r="P146" s="11">
        <v>0</v>
      </c>
      <c r="Q146" s="11">
        <v>0</v>
      </c>
      <c r="R146" s="11">
        <v>-1893.62769</v>
      </c>
      <c r="S146" s="11">
        <v>-1893.62769</v>
      </c>
      <c r="T146" s="12">
        <v>0</v>
      </c>
    </row>
    <row r="147" spans="1:20" x14ac:dyDescent="0.2">
      <c r="A147" s="9">
        <f t="shared" si="2"/>
        <v>135</v>
      </c>
      <c r="B147" s="9">
        <v>3</v>
      </c>
      <c r="C147" s="9" t="s">
        <v>349</v>
      </c>
      <c r="D147" s="9">
        <v>31</v>
      </c>
      <c r="E147" s="9" t="s">
        <v>353</v>
      </c>
      <c r="F147" s="9">
        <v>311</v>
      </c>
      <c r="G147" s="9" t="s">
        <v>589</v>
      </c>
      <c r="H147" s="9" t="s">
        <v>625</v>
      </c>
      <c r="I147" s="9"/>
      <c r="J147" s="9"/>
      <c r="K147" s="9" t="s">
        <v>26</v>
      </c>
      <c r="L147" s="13">
        <v>14977.285760000001</v>
      </c>
      <c r="M147" s="13">
        <v>14977.285760000001</v>
      </c>
      <c r="N147" s="13">
        <v>0</v>
      </c>
      <c r="O147" s="13">
        <v>14977.285760000001</v>
      </c>
      <c r="P147" s="13">
        <v>14977.285760000001</v>
      </c>
      <c r="Q147" s="13">
        <v>0</v>
      </c>
      <c r="R147" s="13">
        <v>0</v>
      </c>
      <c r="S147" s="13">
        <v>0</v>
      </c>
      <c r="T147" s="14">
        <v>0</v>
      </c>
    </row>
    <row r="148" spans="1:20" x14ac:dyDescent="0.2">
      <c r="A148" s="10">
        <f t="shared" si="2"/>
        <v>136</v>
      </c>
      <c r="B148" s="10">
        <v>3</v>
      </c>
      <c r="C148" s="10" t="s">
        <v>349</v>
      </c>
      <c r="D148" s="10">
        <v>31</v>
      </c>
      <c r="E148" s="10" t="s">
        <v>353</v>
      </c>
      <c r="F148" s="10">
        <v>311</v>
      </c>
      <c r="G148" s="10" t="s">
        <v>589</v>
      </c>
      <c r="H148" s="10" t="s">
        <v>70</v>
      </c>
      <c r="I148" s="10"/>
      <c r="J148" s="10"/>
      <c r="K148" s="10" t="s">
        <v>26</v>
      </c>
      <c r="L148" s="11">
        <v>15591.454040000001</v>
      </c>
      <c r="M148" s="11">
        <v>15591.454040000001</v>
      </c>
      <c r="N148" s="11">
        <v>0</v>
      </c>
      <c r="O148" s="11">
        <v>15593.49641</v>
      </c>
      <c r="P148" s="11">
        <v>15593.49641</v>
      </c>
      <c r="Q148" s="11">
        <v>0</v>
      </c>
      <c r="R148" s="11">
        <v>733.85658999999998</v>
      </c>
      <c r="S148" s="11">
        <v>733.85658999999998</v>
      </c>
      <c r="T148" s="12">
        <v>0</v>
      </c>
    </row>
    <row r="149" spans="1:20" x14ac:dyDescent="0.2">
      <c r="A149" s="9">
        <f t="shared" si="2"/>
        <v>137</v>
      </c>
      <c r="B149" s="9">
        <v>3</v>
      </c>
      <c r="C149" s="9" t="s">
        <v>349</v>
      </c>
      <c r="D149" s="9">
        <v>34</v>
      </c>
      <c r="E149" s="9" t="s">
        <v>626</v>
      </c>
      <c r="F149" s="9">
        <v>340</v>
      </c>
      <c r="G149" s="9" t="s">
        <v>626</v>
      </c>
      <c r="H149" s="9" t="s">
        <v>26</v>
      </c>
      <c r="I149" s="9">
        <v>3402</v>
      </c>
      <c r="J149" s="9" t="s">
        <v>362</v>
      </c>
      <c r="K149" s="9" t="s">
        <v>27</v>
      </c>
      <c r="L149" s="13">
        <v>1317.69922</v>
      </c>
      <c r="M149" s="13">
        <v>1317.69922</v>
      </c>
      <c r="N149" s="13">
        <v>0</v>
      </c>
      <c r="O149" s="13">
        <v>5484.2856700000002</v>
      </c>
      <c r="P149" s="13">
        <v>5484.2856700000002</v>
      </c>
      <c r="Q149" s="13">
        <v>0</v>
      </c>
      <c r="R149" s="13">
        <v>15518.51096</v>
      </c>
      <c r="S149" s="13">
        <v>15518.51096</v>
      </c>
      <c r="T149" s="14">
        <v>0</v>
      </c>
    </row>
    <row r="150" spans="1:20" x14ac:dyDescent="0.2">
      <c r="A150" s="10">
        <f t="shared" si="2"/>
        <v>138</v>
      </c>
      <c r="B150" s="10">
        <v>3</v>
      </c>
      <c r="C150" s="10" t="s">
        <v>349</v>
      </c>
      <c r="D150" s="10">
        <v>34</v>
      </c>
      <c r="E150" s="10" t="s">
        <v>626</v>
      </c>
      <c r="F150" s="10">
        <v>340</v>
      </c>
      <c r="G150" s="10" t="s">
        <v>626</v>
      </c>
      <c r="H150" s="10" t="s">
        <v>26</v>
      </c>
      <c r="I150" s="10">
        <v>3409</v>
      </c>
      <c r="J150" s="10" t="s">
        <v>71</v>
      </c>
      <c r="K150" s="10" t="s">
        <v>27</v>
      </c>
      <c r="L150" s="11">
        <v>0</v>
      </c>
      <c r="M150" s="11">
        <v>0</v>
      </c>
      <c r="N150" s="11">
        <v>0</v>
      </c>
      <c r="O150" s="11">
        <v>6542</v>
      </c>
      <c r="P150" s="11">
        <v>6542</v>
      </c>
      <c r="Q150" s="11">
        <v>0</v>
      </c>
      <c r="R150" s="11">
        <v>61878.678999999996</v>
      </c>
      <c r="S150" s="11">
        <v>61878.678999999996</v>
      </c>
      <c r="T150" s="12">
        <v>0</v>
      </c>
    </row>
    <row r="151" spans="1:20" x14ac:dyDescent="0.2">
      <c r="A151" s="9">
        <f t="shared" si="2"/>
        <v>139</v>
      </c>
      <c r="B151" s="9">
        <v>3</v>
      </c>
      <c r="C151" s="9" t="s">
        <v>349</v>
      </c>
      <c r="D151" s="9">
        <v>34</v>
      </c>
      <c r="E151" s="9" t="s">
        <v>626</v>
      </c>
      <c r="F151" s="9">
        <v>340</v>
      </c>
      <c r="G151" s="9" t="s">
        <v>626</v>
      </c>
      <c r="H151" s="9" t="s">
        <v>72</v>
      </c>
      <c r="I151" s="9"/>
      <c r="J151" s="9"/>
      <c r="K151" s="9" t="s">
        <v>26</v>
      </c>
      <c r="L151" s="13">
        <v>1317.69922</v>
      </c>
      <c r="M151" s="13">
        <v>1317.69922</v>
      </c>
      <c r="N151" s="13">
        <v>0</v>
      </c>
      <c r="O151" s="13">
        <v>12026.285669999999</v>
      </c>
      <c r="P151" s="13">
        <v>12026.285669999999</v>
      </c>
      <c r="Q151" s="13">
        <v>0</v>
      </c>
      <c r="R151" s="13">
        <v>77397.189960000003</v>
      </c>
      <c r="S151" s="13">
        <v>77397.189960000003</v>
      </c>
      <c r="T151" s="14">
        <v>0</v>
      </c>
    </row>
    <row r="152" spans="1:20" x14ac:dyDescent="0.2">
      <c r="A152" s="10">
        <f t="shared" si="2"/>
        <v>140</v>
      </c>
      <c r="B152" s="10">
        <v>3</v>
      </c>
      <c r="C152" s="10" t="s">
        <v>349</v>
      </c>
      <c r="D152" s="10">
        <v>34</v>
      </c>
      <c r="E152" s="10" t="s">
        <v>626</v>
      </c>
      <c r="F152" s="10">
        <v>340</v>
      </c>
      <c r="G152" s="10" t="s">
        <v>626</v>
      </c>
      <c r="H152" s="10" t="s">
        <v>73</v>
      </c>
      <c r="I152" s="10"/>
      <c r="J152" s="10"/>
      <c r="K152" s="10" t="s">
        <v>26</v>
      </c>
      <c r="L152" s="11">
        <v>1317.69922</v>
      </c>
      <c r="M152" s="11">
        <v>1317.69922</v>
      </c>
      <c r="N152" s="11">
        <v>0</v>
      </c>
      <c r="O152" s="11">
        <v>12026.285669999999</v>
      </c>
      <c r="P152" s="11">
        <v>12026.285669999999</v>
      </c>
      <c r="Q152" s="11">
        <v>0</v>
      </c>
      <c r="R152" s="11">
        <v>77397.189960000003</v>
      </c>
      <c r="S152" s="11">
        <v>77397.189960000003</v>
      </c>
      <c r="T152" s="12">
        <v>0</v>
      </c>
    </row>
    <row r="153" spans="1:20" x14ac:dyDescent="0.2">
      <c r="A153" s="9">
        <f t="shared" si="2"/>
        <v>141</v>
      </c>
      <c r="B153" s="9">
        <v>3</v>
      </c>
      <c r="C153" s="9" t="s">
        <v>349</v>
      </c>
      <c r="D153" s="9">
        <v>35</v>
      </c>
      <c r="E153" s="9" t="s">
        <v>363</v>
      </c>
      <c r="F153" s="9">
        <v>350</v>
      </c>
      <c r="G153" s="9" t="s">
        <v>364</v>
      </c>
      <c r="H153" s="9" t="s">
        <v>26</v>
      </c>
      <c r="I153" s="9">
        <v>3500</v>
      </c>
      <c r="J153" s="9" t="s">
        <v>364</v>
      </c>
      <c r="K153" s="9" t="s">
        <v>27</v>
      </c>
      <c r="L153" s="13">
        <v>46503.311229999999</v>
      </c>
      <c r="M153" s="13">
        <v>46327.050260000004</v>
      </c>
      <c r="N153" s="13">
        <v>176.26096999999999</v>
      </c>
      <c r="O153" s="13">
        <v>49798.55745</v>
      </c>
      <c r="P153" s="13">
        <v>49622.296479999997</v>
      </c>
      <c r="Q153" s="13">
        <v>176.26096999999999</v>
      </c>
      <c r="R153" s="13">
        <v>42517.206510000004</v>
      </c>
      <c r="S153" s="13">
        <v>42517.206510000004</v>
      </c>
      <c r="T153" s="14">
        <v>0</v>
      </c>
    </row>
    <row r="154" spans="1:20" x14ac:dyDescent="0.2">
      <c r="A154" s="10">
        <f t="shared" si="2"/>
        <v>142</v>
      </c>
      <c r="B154" s="10">
        <v>3</v>
      </c>
      <c r="C154" s="10" t="s">
        <v>349</v>
      </c>
      <c r="D154" s="10">
        <v>35</v>
      </c>
      <c r="E154" s="10" t="s">
        <v>363</v>
      </c>
      <c r="F154" s="10">
        <v>350</v>
      </c>
      <c r="G154" s="10" t="s">
        <v>364</v>
      </c>
      <c r="H154" s="10" t="s">
        <v>74</v>
      </c>
      <c r="I154" s="10"/>
      <c r="J154" s="10"/>
      <c r="K154" s="10" t="s">
        <v>26</v>
      </c>
      <c r="L154" s="11">
        <v>46503.311229999999</v>
      </c>
      <c r="M154" s="11">
        <v>46327.050260000004</v>
      </c>
      <c r="N154" s="11">
        <v>176.26096999999999</v>
      </c>
      <c r="O154" s="11">
        <v>49798.55745</v>
      </c>
      <c r="P154" s="11">
        <v>49622.296479999997</v>
      </c>
      <c r="Q154" s="11">
        <v>176.26096999999999</v>
      </c>
      <c r="R154" s="11">
        <v>42517.206510000004</v>
      </c>
      <c r="S154" s="11">
        <v>42517.206510000004</v>
      </c>
      <c r="T154" s="12">
        <v>0</v>
      </c>
    </row>
    <row r="155" spans="1:20" x14ac:dyDescent="0.2">
      <c r="A155" s="9">
        <f t="shared" si="2"/>
        <v>143</v>
      </c>
      <c r="B155" s="9">
        <v>3</v>
      </c>
      <c r="C155" s="9" t="s">
        <v>349</v>
      </c>
      <c r="D155" s="9">
        <v>35</v>
      </c>
      <c r="E155" s="9" t="s">
        <v>363</v>
      </c>
      <c r="F155" s="9">
        <v>351</v>
      </c>
      <c r="G155" s="9" t="s">
        <v>365</v>
      </c>
      <c r="H155" s="9" t="s">
        <v>26</v>
      </c>
      <c r="I155" s="9">
        <v>3510</v>
      </c>
      <c r="J155" s="9" t="s">
        <v>366</v>
      </c>
      <c r="K155" s="9" t="s">
        <v>27</v>
      </c>
      <c r="L155" s="13">
        <v>100137.40609999999</v>
      </c>
      <c r="M155" s="13">
        <v>100137.40609999999</v>
      </c>
      <c r="N155" s="13">
        <v>0</v>
      </c>
      <c r="O155" s="13">
        <v>105691.81063000001</v>
      </c>
      <c r="P155" s="13">
        <v>105691.81063000001</v>
      </c>
      <c r="Q155" s="13">
        <v>0</v>
      </c>
      <c r="R155" s="13">
        <v>259.72093000000001</v>
      </c>
      <c r="S155" s="13">
        <v>259.72093000000001</v>
      </c>
      <c r="T155" s="14">
        <v>0</v>
      </c>
    </row>
    <row r="156" spans="1:20" x14ac:dyDescent="0.2">
      <c r="A156" s="10">
        <f t="shared" si="2"/>
        <v>144</v>
      </c>
      <c r="B156" s="10">
        <v>3</v>
      </c>
      <c r="C156" s="10" t="s">
        <v>349</v>
      </c>
      <c r="D156" s="10">
        <v>35</v>
      </c>
      <c r="E156" s="10" t="s">
        <v>363</v>
      </c>
      <c r="F156" s="10">
        <v>351</v>
      </c>
      <c r="G156" s="10" t="s">
        <v>365</v>
      </c>
      <c r="H156" s="10" t="s">
        <v>26</v>
      </c>
      <c r="I156" s="10">
        <v>3519</v>
      </c>
      <c r="J156" s="10" t="s">
        <v>75</v>
      </c>
      <c r="K156" s="10" t="s">
        <v>27</v>
      </c>
      <c r="L156" s="11">
        <v>119223.61115</v>
      </c>
      <c r="M156" s="11">
        <v>119223.61115</v>
      </c>
      <c r="N156" s="11">
        <v>0</v>
      </c>
      <c r="O156" s="11">
        <v>126491.90158000001</v>
      </c>
      <c r="P156" s="11">
        <v>126491.90158000001</v>
      </c>
      <c r="Q156" s="11">
        <v>0</v>
      </c>
      <c r="R156" s="11">
        <v>4739.5669699999999</v>
      </c>
      <c r="S156" s="11">
        <v>4739.5669699999999</v>
      </c>
      <c r="T156" s="12">
        <v>0</v>
      </c>
    </row>
    <row r="157" spans="1:20" x14ac:dyDescent="0.2">
      <c r="A157" s="9">
        <f t="shared" si="2"/>
        <v>145</v>
      </c>
      <c r="B157" s="9">
        <v>3</v>
      </c>
      <c r="C157" s="9" t="s">
        <v>349</v>
      </c>
      <c r="D157" s="9">
        <v>35</v>
      </c>
      <c r="E157" s="9" t="s">
        <v>363</v>
      </c>
      <c r="F157" s="9">
        <v>351</v>
      </c>
      <c r="G157" s="9" t="s">
        <v>365</v>
      </c>
      <c r="H157" s="9" t="s">
        <v>76</v>
      </c>
      <c r="I157" s="9"/>
      <c r="J157" s="9"/>
      <c r="K157" s="9" t="s">
        <v>26</v>
      </c>
      <c r="L157" s="13">
        <v>219361.01725</v>
      </c>
      <c r="M157" s="13">
        <v>219361.01725</v>
      </c>
      <c r="N157" s="13">
        <v>0</v>
      </c>
      <c r="O157" s="13">
        <v>232183.71221</v>
      </c>
      <c r="P157" s="13">
        <v>232183.71221</v>
      </c>
      <c r="Q157" s="13">
        <v>0</v>
      </c>
      <c r="R157" s="13">
        <v>4999.2879000000003</v>
      </c>
      <c r="S157" s="13">
        <v>4999.2879000000003</v>
      </c>
      <c r="T157" s="14">
        <v>0</v>
      </c>
    </row>
    <row r="158" spans="1:20" x14ac:dyDescent="0.2">
      <c r="A158" s="10">
        <f t="shared" ref="A158:A221" si="3">ROW(A146)</f>
        <v>146</v>
      </c>
      <c r="B158" s="10">
        <v>3</v>
      </c>
      <c r="C158" s="10" t="s">
        <v>349</v>
      </c>
      <c r="D158" s="10">
        <v>35</v>
      </c>
      <c r="E158" s="10" t="s">
        <v>363</v>
      </c>
      <c r="F158" s="10">
        <v>352</v>
      </c>
      <c r="G158" s="10" t="s">
        <v>77</v>
      </c>
      <c r="H158" s="10" t="s">
        <v>26</v>
      </c>
      <c r="I158" s="10">
        <v>3520</v>
      </c>
      <c r="J158" s="10" t="s">
        <v>367</v>
      </c>
      <c r="K158" s="10" t="s">
        <v>27</v>
      </c>
      <c r="L158" s="11">
        <v>6.8746799999999997</v>
      </c>
      <c r="M158" s="11">
        <v>6.8746799999999997</v>
      </c>
      <c r="N158" s="11">
        <v>0</v>
      </c>
      <c r="O158" s="11">
        <v>52338.837240000001</v>
      </c>
      <c r="P158" s="11">
        <v>52338.837240000001</v>
      </c>
      <c r="Q158" s="11">
        <v>0</v>
      </c>
      <c r="R158" s="11">
        <v>127401.54396</v>
      </c>
      <c r="S158" s="11">
        <v>127401.54396</v>
      </c>
      <c r="T158" s="12">
        <v>0</v>
      </c>
    </row>
    <row r="159" spans="1:20" x14ac:dyDescent="0.2">
      <c r="A159" s="9">
        <f t="shared" si="3"/>
        <v>147</v>
      </c>
      <c r="B159" s="9">
        <v>3</v>
      </c>
      <c r="C159" s="9" t="s">
        <v>349</v>
      </c>
      <c r="D159" s="9">
        <v>35</v>
      </c>
      <c r="E159" s="9" t="s">
        <v>363</v>
      </c>
      <c r="F159" s="9">
        <v>352</v>
      </c>
      <c r="G159" s="9" t="s">
        <v>77</v>
      </c>
      <c r="H159" s="9" t="s">
        <v>26</v>
      </c>
      <c r="I159" s="9">
        <v>3521</v>
      </c>
      <c r="J159" s="9" t="s">
        <v>368</v>
      </c>
      <c r="K159" s="9" t="s">
        <v>27</v>
      </c>
      <c r="L159" s="13">
        <v>0</v>
      </c>
      <c r="M159" s="13">
        <v>0</v>
      </c>
      <c r="N159" s="13">
        <v>0</v>
      </c>
      <c r="O159" s="13">
        <v>43002.235000000001</v>
      </c>
      <c r="P159" s="13">
        <v>43002.235000000001</v>
      </c>
      <c r="Q159" s="13">
        <v>0</v>
      </c>
      <c r="R159" s="13">
        <v>177314.91399999999</v>
      </c>
      <c r="S159" s="13">
        <v>177314.91399999999</v>
      </c>
      <c r="T159" s="14">
        <v>0</v>
      </c>
    </row>
    <row r="160" spans="1:20" x14ac:dyDescent="0.2">
      <c r="A160" s="10">
        <f t="shared" si="3"/>
        <v>148</v>
      </c>
      <c r="B160" s="10">
        <v>3</v>
      </c>
      <c r="C160" s="10" t="s">
        <v>349</v>
      </c>
      <c r="D160" s="10">
        <v>35</v>
      </c>
      <c r="E160" s="10" t="s">
        <v>363</v>
      </c>
      <c r="F160" s="10">
        <v>352</v>
      </c>
      <c r="G160" s="10" t="s">
        <v>77</v>
      </c>
      <c r="H160" s="10" t="s">
        <v>26</v>
      </c>
      <c r="I160" s="10">
        <v>3522</v>
      </c>
      <c r="J160" s="10" t="s">
        <v>369</v>
      </c>
      <c r="K160" s="10" t="s">
        <v>27</v>
      </c>
      <c r="L160" s="11">
        <v>6223.07773</v>
      </c>
      <c r="M160" s="11">
        <v>6223.07773</v>
      </c>
      <c r="N160" s="11">
        <v>0</v>
      </c>
      <c r="O160" s="11">
        <v>6793.4709599999996</v>
      </c>
      <c r="P160" s="11">
        <v>6793.4709599999996</v>
      </c>
      <c r="Q160" s="11">
        <v>0</v>
      </c>
      <c r="R160" s="11">
        <v>1103.3751099999999</v>
      </c>
      <c r="S160" s="11">
        <v>1103.3751099999999</v>
      </c>
      <c r="T160" s="12">
        <v>0</v>
      </c>
    </row>
    <row r="161" spans="1:20" x14ac:dyDescent="0.2">
      <c r="A161" s="9">
        <f t="shared" si="3"/>
        <v>149</v>
      </c>
      <c r="B161" s="9">
        <v>3</v>
      </c>
      <c r="C161" s="9" t="s">
        <v>349</v>
      </c>
      <c r="D161" s="9">
        <v>35</v>
      </c>
      <c r="E161" s="9" t="s">
        <v>363</v>
      </c>
      <c r="F161" s="9">
        <v>352</v>
      </c>
      <c r="G161" s="9" t="s">
        <v>77</v>
      </c>
      <c r="H161" s="9" t="s">
        <v>78</v>
      </c>
      <c r="I161" s="9"/>
      <c r="J161" s="9"/>
      <c r="K161" s="9" t="s">
        <v>26</v>
      </c>
      <c r="L161" s="13">
        <v>6229.9524099999999</v>
      </c>
      <c r="M161" s="13">
        <v>6229.9524099999999</v>
      </c>
      <c r="N161" s="13">
        <v>0</v>
      </c>
      <c r="O161" s="13">
        <v>102134.5432</v>
      </c>
      <c r="P161" s="13">
        <v>102134.5432</v>
      </c>
      <c r="Q161" s="13">
        <v>0</v>
      </c>
      <c r="R161" s="13">
        <v>305819.83306999999</v>
      </c>
      <c r="S161" s="13">
        <v>305819.83306999999</v>
      </c>
      <c r="T161" s="14">
        <v>0</v>
      </c>
    </row>
    <row r="162" spans="1:20" x14ac:dyDescent="0.2">
      <c r="A162" s="10">
        <f t="shared" si="3"/>
        <v>150</v>
      </c>
      <c r="B162" s="10">
        <v>3</v>
      </c>
      <c r="C162" s="10" t="s">
        <v>349</v>
      </c>
      <c r="D162" s="10">
        <v>35</v>
      </c>
      <c r="E162" s="10" t="s">
        <v>363</v>
      </c>
      <c r="F162" s="10">
        <v>354</v>
      </c>
      <c r="G162" s="10" t="s">
        <v>370</v>
      </c>
      <c r="H162" s="10" t="s">
        <v>26</v>
      </c>
      <c r="I162" s="10">
        <v>3540</v>
      </c>
      <c r="J162" s="10" t="s">
        <v>371</v>
      </c>
      <c r="K162" s="10" t="s">
        <v>27</v>
      </c>
      <c r="L162" s="11">
        <v>4809718.7455399996</v>
      </c>
      <c r="M162" s="11">
        <v>972689.86557000002</v>
      </c>
      <c r="N162" s="11">
        <v>3837028.8799700001</v>
      </c>
      <c r="O162" s="11">
        <v>4811961.6418599999</v>
      </c>
      <c r="P162" s="11">
        <v>974932.76188999997</v>
      </c>
      <c r="Q162" s="11">
        <v>3837028.8799700001</v>
      </c>
      <c r="R162" s="11">
        <v>458.73757999999998</v>
      </c>
      <c r="S162" s="11">
        <v>458.73757999999998</v>
      </c>
      <c r="T162" s="12">
        <v>0</v>
      </c>
    </row>
    <row r="163" spans="1:20" x14ac:dyDescent="0.2">
      <c r="A163" s="9">
        <f t="shared" si="3"/>
        <v>151</v>
      </c>
      <c r="B163" s="9">
        <v>3</v>
      </c>
      <c r="C163" s="9" t="s">
        <v>349</v>
      </c>
      <c r="D163" s="9">
        <v>35</v>
      </c>
      <c r="E163" s="9" t="s">
        <v>363</v>
      </c>
      <c r="F163" s="9">
        <v>354</v>
      </c>
      <c r="G163" s="9" t="s">
        <v>370</v>
      </c>
      <c r="H163" s="9" t="s">
        <v>26</v>
      </c>
      <c r="I163" s="9">
        <v>3541</v>
      </c>
      <c r="J163" s="9" t="s">
        <v>372</v>
      </c>
      <c r="K163" s="9" t="s">
        <v>27</v>
      </c>
      <c r="L163" s="13">
        <v>22769470.366769999</v>
      </c>
      <c r="M163" s="13">
        <v>20831394.609239999</v>
      </c>
      <c r="N163" s="13">
        <v>1938075.7575300001</v>
      </c>
      <c r="O163" s="13">
        <v>22769470.366769999</v>
      </c>
      <c r="P163" s="13">
        <v>20831394.609239999</v>
      </c>
      <c r="Q163" s="13">
        <v>1938075.7575300001</v>
      </c>
      <c r="R163" s="13">
        <v>79.2</v>
      </c>
      <c r="S163" s="13">
        <v>79.2</v>
      </c>
      <c r="T163" s="14">
        <v>0</v>
      </c>
    </row>
    <row r="164" spans="1:20" x14ac:dyDescent="0.2">
      <c r="A164" s="10">
        <f t="shared" si="3"/>
        <v>152</v>
      </c>
      <c r="B164" s="10">
        <v>3</v>
      </c>
      <c r="C164" s="10" t="s">
        <v>349</v>
      </c>
      <c r="D164" s="10">
        <v>35</v>
      </c>
      <c r="E164" s="10" t="s">
        <v>363</v>
      </c>
      <c r="F164" s="10">
        <v>354</v>
      </c>
      <c r="G164" s="10" t="s">
        <v>370</v>
      </c>
      <c r="H164" s="10" t="s">
        <v>26</v>
      </c>
      <c r="I164" s="10">
        <v>3542</v>
      </c>
      <c r="J164" s="10" t="s">
        <v>627</v>
      </c>
      <c r="K164" s="10" t="s">
        <v>27</v>
      </c>
      <c r="L164" s="11">
        <v>1478886.2622700001</v>
      </c>
      <c r="M164" s="11">
        <v>1423760.2522799999</v>
      </c>
      <c r="N164" s="11">
        <v>55126.009989999999</v>
      </c>
      <c r="O164" s="11">
        <v>1478886.2622700001</v>
      </c>
      <c r="P164" s="11">
        <v>1423760.2522799999</v>
      </c>
      <c r="Q164" s="11">
        <v>55126.009989999999</v>
      </c>
      <c r="R164" s="11">
        <v>0</v>
      </c>
      <c r="S164" s="11">
        <v>0</v>
      </c>
      <c r="T164" s="12">
        <v>0</v>
      </c>
    </row>
    <row r="165" spans="1:20" x14ac:dyDescent="0.2">
      <c r="A165" s="9">
        <f t="shared" si="3"/>
        <v>153</v>
      </c>
      <c r="B165" s="9">
        <v>3</v>
      </c>
      <c r="C165" s="9" t="s">
        <v>349</v>
      </c>
      <c r="D165" s="9">
        <v>35</v>
      </c>
      <c r="E165" s="9" t="s">
        <v>363</v>
      </c>
      <c r="F165" s="9">
        <v>354</v>
      </c>
      <c r="G165" s="9" t="s">
        <v>370</v>
      </c>
      <c r="H165" s="9" t="s">
        <v>26</v>
      </c>
      <c r="I165" s="9">
        <v>3548</v>
      </c>
      <c r="J165" s="9" t="s">
        <v>668</v>
      </c>
      <c r="K165" s="9" t="s">
        <v>27</v>
      </c>
      <c r="L165" s="13">
        <v>7.2</v>
      </c>
      <c r="M165" s="13">
        <v>7.2</v>
      </c>
      <c r="N165" s="13">
        <v>0</v>
      </c>
      <c r="O165" s="13">
        <v>7.2</v>
      </c>
      <c r="P165" s="13">
        <v>7.2</v>
      </c>
      <c r="Q165" s="13">
        <v>0</v>
      </c>
      <c r="R165" s="13">
        <v>0</v>
      </c>
      <c r="S165" s="13">
        <v>0</v>
      </c>
      <c r="T165" s="14">
        <v>0</v>
      </c>
    </row>
    <row r="166" spans="1:20" x14ac:dyDescent="0.2">
      <c r="A166" s="10">
        <f t="shared" si="3"/>
        <v>154</v>
      </c>
      <c r="B166" s="10">
        <v>3</v>
      </c>
      <c r="C166" s="10" t="s">
        <v>349</v>
      </c>
      <c r="D166" s="10">
        <v>35</v>
      </c>
      <c r="E166" s="10" t="s">
        <v>363</v>
      </c>
      <c r="F166" s="10">
        <v>354</v>
      </c>
      <c r="G166" s="10" t="s">
        <v>370</v>
      </c>
      <c r="H166" s="10" t="s">
        <v>79</v>
      </c>
      <c r="I166" s="10"/>
      <c r="J166" s="10"/>
      <c r="K166" s="10" t="s">
        <v>26</v>
      </c>
      <c r="L166" s="11">
        <v>29058082.574579999</v>
      </c>
      <c r="M166" s="11">
        <v>23227851.92709</v>
      </c>
      <c r="N166" s="11">
        <v>5830230.6474900004</v>
      </c>
      <c r="O166" s="11">
        <v>29060325.470899999</v>
      </c>
      <c r="P166" s="11">
        <v>23230094.823410001</v>
      </c>
      <c r="Q166" s="11">
        <v>5830230.6474900004</v>
      </c>
      <c r="R166" s="11">
        <v>537.93758000000003</v>
      </c>
      <c r="S166" s="11">
        <v>537.93758000000003</v>
      </c>
      <c r="T166" s="12">
        <v>0</v>
      </c>
    </row>
    <row r="167" spans="1:20" x14ac:dyDescent="0.2">
      <c r="A167" s="9">
        <f t="shared" si="3"/>
        <v>155</v>
      </c>
      <c r="B167" s="9">
        <v>3</v>
      </c>
      <c r="C167" s="9" t="s">
        <v>349</v>
      </c>
      <c r="D167" s="9">
        <v>35</v>
      </c>
      <c r="E167" s="9" t="s">
        <v>363</v>
      </c>
      <c r="F167" s="9">
        <v>355</v>
      </c>
      <c r="G167" s="9" t="s">
        <v>373</v>
      </c>
      <c r="H167" s="9" t="s">
        <v>26</v>
      </c>
      <c r="I167" s="9">
        <v>3550</v>
      </c>
      <c r="J167" s="9" t="s">
        <v>374</v>
      </c>
      <c r="K167" s="9" t="s">
        <v>27</v>
      </c>
      <c r="L167" s="13">
        <v>60.131819999999998</v>
      </c>
      <c r="M167" s="13">
        <v>60.131819999999998</v>
      </c>
      <c r="N167" s="13">
        <v>0</v>
      </c>
      <c r="O167" s="13">
        <v>78.471400000000003</v>
      </c>
      <c r="P167" s="13">
        <v>78.471400000000003</v>
      </c>
      <c r="Q167" s="13">
        <v>0</v>
      </c>
      <c r="R167" s="13">
        <v>0</v>
      </c>
      <c r="S167" s="13">
        <v>0</v>
      </c>
      <c r="T167" s="14">
        <v>0</v>
      </c>
    </row>
    <row r="168" spans="1:20" x14ac:dyDescent="0.2">
      <c r="A168" s="10">
        <f t="shared" si="3"/>
        <v>156</v>
      </c>
      <c r="B168" s="10">
        <v>3</v>
      </c>
      <c r="C168" s="10" t="s">
        <v>349</v>
      </c>
      <c r="D168" s="10">
        <v>35</v>
      </c>
      <c r="E168" s="10" t="s">
        <v>363</v>
      </c>
      <c r="F168" s="10">
        <v>355</v>
      </c>
      <c r="G168" s="10" t="s">
        <v>373</v>
      </c>
      <c r="H168" s="10" t="s">
        <v>26</v>
      </c>
      <c r="I168" s="10">
        <v>3551</v>
      </c>
      <c r="J168" s="10" t="s">
        <v>628</v>
      </c>
      <c r="K168" s="10" t="s">
        <v>27</v>
      </c>
      <c r="L168" s="11">
        <v>38.997</v>
      </c>
      <c r="M168" s="11">
        <v>38.997</v>
      </c>
      <c r="N168" s="11">
        <v>0</v>
      </c>
      <c r="O168" s="11">
        <v>38.997</v>
      </c>
      <c r="P168" s="11">
        <v>38.997</v>
      </c>
      <c r="Q168" s="11">
        <v>0</v>
      </c>
      <c r="R168" s="11">
        <v>0</v>
      </c>
      <c r="S168" s="11">
        <v>0</v>
      </c>
      <c r="T168" s="12">
        <v>0</v>
      </c>
    </row>
    <row r="169" spans="1:20" x14ac:dyDescent="0.2">
      <c r="A169" s="9">
        <f t="shared" si="3"/>
        <v>157</v>
      </c>
      <c r="B169" s="9">
        <v>3</v>
      </c>
      <c r="C169" s="9" t="s">
        <v>349</v>
      </c>
      <c r="D169" s="9">
        <v>35</v>
      </c>
      <c r="E169" s="9" t="s">
        <v>363</v>
      </c>
      <c r="F169" s="9">
        <v>355</v>
      </c>
      <c r="G169" s="9" t="s">
        <v>373</v>
      </c>
      <c r="H169" s="9" t="s">
        <v>26</v>
      </c>
      <c r="I169" s="9">
        <v>3552</v>
      </c>
      <c r="J169" s="9" t="s">
        <v>375</v>
      </c>
      <c r="K169" s="9" t="s">
        <v>27</v>
      </c>
      <c r="L169" s="13">
        <v>194.96831</v>
      </c>
      <c r="M169" s="13">
        <v>170.89446000000001</v>
      </c>
      <c r="N169" s="13">
        <v>24.07385</v>
      </c>
      <c r="O169" s="13">
        <v>139.85076000000001</v>
      </c>
      <c r="P169" s="13">
        <v>123.63973</v>
      </c>
      <c r="Q169" s="13">
        <v>16.211030000000001</v>
      </c>
      <c r="R169" s="13">
        <v>161.55296000000001</v>
      </c>
      <c r="S169" s="13">
        <v>111.58054</v>
      </c>
      <c r="T169" s="14">
        <v>49.97242</v>
      </c>
    </row>
    <row r="170" spans="1:20" x14ac:dyDescent="0.2">
      <c r="A170" s="10">
        <f t="shared" si="3"/>
        <v>158</v>
      </c>
      <c r="B170" s="10">
        <v>3</v>
      </c>
      <c r="C170" s="10" t="s">
        <v>349</v>
      </c>
      <c r="D170" s="10">
        <v>35</v>
      </c>
      <c r="E170" s="10" t="s">
        <v>363</v>
      </c>
      <c r="F170" s="10">
        <v>355</v>
      </c>
      <c r="G170" s="10" t="s">
        <v>373</v>
      </c>
      <c r="H170" s="10" t="s">
        <v>26</v>
      </c>
      <c r="I170" s="10">
        <v>3559</v>
      </c>
      <c r="J170" s="10" t="s">
        <v>376</v>
      </c>
      <c r="K170" s="10" t="s">
        <v>27</v>
      </c>
      <c r="L170" s="11">
        <v>23057.975729999998</v>
      </c>
      <c r="M170" s="11">
        <v>23057.975729999998</v>
      </c>
      <c r="N170" s="11">
        <v>0</v>
      </c>
      <c r="O170" s="11">
        <v>23016.181840000001</v>
      </c>
      <c r="P170" s="11">
        <v>23016.181840000001</v>
      </c>
      <c r="Q170" s="11">
        <v>0</v>
      </c>
      <c r="R170" s="11">
        <v>112.82163</v>
      </c>
      <c r="S170" s="11">
        <v>112.82163</v>
      </c>
      <c r="T170" s="12">
        <v>0</v>
      </c>
    </row>
    <row r="171" spans="1:20" x14ac:dyDescent="0.2">
      <c r="A171" s="9">
        <f t="shared" si="3"/>
        <v>159</v>
      </c>
      <c r="B171" s="9">
        <v>3</v>
      </c>
      <c r="C171" s="9" t="s">
        <v>349</v>
      </c>
      <c r="D171" s="9">
        <v>35</v>
      </c>
      <c r="E171" s="9" t="s">
        <v>363</v>
      </c>
      <c r="F171" s="9">
        <v>355</v>
      </c>
      <c r="G171" s="9" t="s">
        <v>373</v>
      </c>
      <c r="H171" s="9" t="s">
        <v>80</v>
      </c>
      <c r="I171" s="9"/>
      <c r="J171" s="9"/>
      <c r="K171" s="9" t="s">
        <v>26</v>
      </c>
      <c r="L171" s="13">
        <v>23352.07286</v>
      </c>
      <c r="M171" s="13">
        <v>23327.99901</v>
      </c>
      <c r="N171" s="13">
        <v>24.07385</v>
      </c>
      <c r="O171" s="13">
        <v>23273.501</v>
      </c>
      <c r="P171" s="13">
        <v>23257.289970000002</v>
      </c>
      <c r="Q171" s="13">
        <v>16.211030000000001</v>
      </c>
      <c r="R171" s="13">
        <v>274.37459000000001</v>
      </c>
      <c r="S171" s="13">
        <v>224.40217000000001</v>
      </c>
      <c r="T171" s="14">
        <v>49.97242</v>
      </c>
    </row>
    <row r="172" spans="1:20" x14ac:dyDescent="0.2">
      <c r="A172" s="10">
        <f t="shared" si="3"/>
        <v>160</v>
      </c>
      <c r="B172" s="10">
        <v>3</v>
      </c>
      <c r="C172" s="10" t="s">
        <v>349</v>
      </c>
      <c r="D172" s="10">
        <v>35</v>
      </c>
      <c r="E172" s="10" t="s">
        <v>363</v>
      </c>
      <c r="F172" s="10">
        <v>357</v>
      </c>
      <c r="G172" s="10" t="s">
        <v>377</v>
      </c>
      <c r="H172" s="10" t="s">
        <v>26</v>
      </c>
      <c r="I172" s="10">
        <v>3570</v>
      </c>
      <c r="J172" s="10" t="s">
        <v>378</v>
      </c>
      <c r="K172" s="10" t="s">
        <v>27</v>
      </c>
      <c r="L172" s="11">
        <v>3588.1717800000001</v>
      </c>
      <c r="M172" s="11">
        <v>3588.1717800000001</v>
      </c>
      <c r="N172" s="11">
        <v>0</v>
      </c>
      <c r="O172" s="11">
        <v>4647.8136800000002</v>
      </c>
      <c r="P172" s="11">
        <v>4647.8136800000002</v>
      </c>
      <c r="Q172" s="11">
        <v>0</v>
      </c>
      <c r="R172" s="11">
        <v>9023.3832399999992</v>
      </c>
      <c r="S172" s="11">
        <v>9023.3832399999992</v>
      </c>
      <c r="T172" s="12">
        <v>0</v>
      </c>
    </row>
    <row r="173" spans="1:20" x14ac:dyDescent="0.2">
      <c r="A173" s="9">
        <f t="shared" si="3"/>
        <v>161</v>
      </c>
      <c r="B173" s="9">
        <v>3</v>
      </c>
      <c r="C173" s="9" t="s">
        <v>349</v>
      </c>
      <c r="D173" s="9">
        <v>35</v>
      </c>
      <c r="E173" s="9" t="s">
        <v>363</v>
      </c>
      <c r="F173" s="9">
        <v>357</v>
      </c>
      <c r="G173" s="9" t="s">
        <v>377</v>
      </c>
      <c r="H173" s="9" t="s">
        <v>26</v>
      </c>
      <c r="I173" s="9">
        <v>3578</v>
      </c>
      <c r="J173" s="9" t="s">
        <v>379</v>
      </c>
      <c r="K173" s="9" t="s">
        <v>27</v>
      </c>
      <c r="L173" s="13">
        <v>86180.765849999996</v>
      </c>
      <c r="M173" s="13">
        <v>84238.456999999995</v>
      </c>
      <c r="N173" s="13">
        <v>1942.3088499999999</v>
      </c>
      <c r="O173" s="13">
        <v>82607.938370000003</v>
      </c>
      <c r="P173" s="13">
        <v>80660.948529999994</v>
      </c>
      <c r="Q173" s="13">
        <v>1946.98984</v>
      </c>
      <c r="R173" s="13">
        <v>42200.290439999997</v>
      </c>
      <c r="S173" s="13">
        <v>40946.105210000002</v>
      </c>
      <c r="T173" s="14">
        <v>1254.18523</v>
      </c>
    </row>
    <row r="174" spans="1:20" x14ac:dyDescent="0.2">
      <c r="A174" s="10">
        <f t="shared" si="3"/>
        <v>162</v>
      </c>
      <c r="B174" s="10">
        <v>3</v>
      </c>
      <c r="C174" s="10" t="s">
        <v>349</v>
      </c>
      <c r="D174" s="10">
        <v>35</v>
      </c>
      <c r="E174" s="10" t="s">
        <v>363</v>
      </c>
      <c r="F174" s="10">
        <v>357</v>
      </c>
      <c r="G174" s="10" t="s">
        <v>377</v>
      </c>
      <c r="H174" s="10" t="s">
        <v>81</v>
      </c>
      <c r="I174" s="10"/>
      <c r="J174" s="10"/>
      <c r="K174" s="10" t="s">
        <v>26</v>
      </c>
      <c r="L174" s="11">
        <v>89768.93763</v>
      </c>
      <c r="M174" s="11">
        <v>87826.628779999999</v>
      </c>
      <c r="N174" s="11">
        <v>1942.3088499999999</v>
      </c>
      <c r="O174" s="11">
        <v>87255.752049999996</v>
      </c>
      <c r="P174" s="11">
        <v>85308.762210000001</v>
      </c>
      <c r="Q174" s="11">
        <v>1946.98984</v>
      </c>
      <c r="R174" s="11">
        <v>51223.67368</v>
      </c>
      <c r="S174" s="11">
        <v>49969.488449999997</v>
      </c>
      <c r="T174" s="12">
        <v>1254.18523</v>
      </c>
    </row>
    <row r="175" spans="1:20" x14ac:dyDescent="0.2">
      <c r="A175" s="9">
        <f t="shared" si="3"/>
        <v>163</v>
      </c>
      <c r="B175" s="9">
        <v>3</v>
      </c>
      <c r="C175" s="9" t="s">
        <v>349</v>
      </c>
      <c r="D175" s="9">
        <v>35</v>
      </c>
      <c r="E175" s="9" t="s">
        <v>363</v>
      </c>
      <c r="F175" s="9">
        <v>359</v>
      </c>
      <c r="G175" s="9" t="s">
        <v>380</v>
      </c>
      <c r="H175" s="9" t="s">
        <v>26</v>
      </c>
      <c r="I175" s="9">
        <v>3590</v>
      </c>
      <c r="J175" s="9" t="s">
        <v>381</v>
      </c>
      <c r="K175" s="9" t="s">
        <v>35</v>
      </c>
      <c r="L175" s="13">
        <v>4930.8067499999997</v>
      </c>
      <c r="M175" s="13">
        <v>4886.8708100000003</v>
      </c>
      <c r="N175" s="13">
        <v>43.935940000000002</v>
      </c>
      <c r="O175" s="13">
        <v>54.442329999999998</v>
      </c>
      <c r="P175" s="13">
        <v>9.5794800000000002</v>
      </c>
      <c r="Q175" s="13">
        <v>44.862850000000002</v>
      </c>
      <c r="R175" s="13">
        <v>-1242.1677500000001</v>
      </c>
      <c r="S175" s="13">
        <v>-1199.1312399999999</v>
      </c>
      <c r="T175" s="14">
        <v>-43.03651</v>
      </c>
    </row>
    <row r="176" spans="1:20" x14ac:dyDescent="0.2">
      <c r="A176" s="10">
        <f t="shared" si="3"/>
        <v>164</v>
      </c>
      <c r="B176" s="10">
        <v>3</v>
      </c>
      <c r="C176" s="10" t="s">
        <v>349</v>
      </c>
      <c r="D176" s="10">
        <v>35</v>
      </c>
      <c r="E176" s="10" t="s">
        <v>363</v>
      </c>
      <c r="F176" s="10">
        <v>359</v>
      </c>
      <c r="G176" s="10" t="s">
        <v>380</v>
      </c>
      <c r="H176" s="10" t="s">
        <v>26</v>
      </c>
      <c r="I176" s="10">
        <v>3599</v>
      </c>
      <c r="J176" s="10" t="s">
        <v>382</v>
      </c>
      <c r="K176" s="10" t="s">
        <v>35</v>
      </c>
      <c r="L176" s="11">
        <v>8549.3852700000007</v>
      </c>
      <c r="M176" s="11">
        <v>7953.5434699999996</v>
      </c>
      <c r="N176" s="11">
        <v>595.84180000000003</v>
      </c>
      <c r="O176" s="11">
        <v>8988.37968</v>
      </c>
      <c r="P176" s="11">
        <v>8492.0539499999995</v>
      </c>
      <c r="Q176" s="11">
        <v>496.32573000000002</v>
      </c>
      <c r="R176" s="11">
        <v>-10107.932070000001</v>
      </c>
      <c r="S176" s="11">
        <v>-9627.0746999999992</v>
      </c>
      <c r="T176" s="12">
        <v>-480.85737</v>
      </c>
    </row>
    <row r="177" spans="1:20" x14ac:dyDescent="0.2">
      <c r="A177" s="9">
        <f t="shared" si="3"/>
        <v>165</v>
      </c>
      <c r="B177" s="9">
        <v>3</v>
      </c>
      <c r="C177" s="9" t="s">
        <v>349</v>
      </c>
      <c r="D177" s="9">
        <v>35</v>
      </c>
      <c r="E177" s="9" t="s">
        <v>363</v>
      </c>
      <c r="F177" s="9">
        <v>359</v>
      </c>
      <c r="G177" s="9" t="s">
        <v>380</v>
      </c>
      <c r="H177" s="9" t="s">
        <v>82</v>
      </c>
      <c r="I177" s="9"/>
      <c r="J177" s="9"/>
      <c r="K177" s="9" t="s">
        <v>26</v>
      </c>
      <c r="L177" s="13">
        <v>13480.19202</v>
      </c>
      <c r="M177" s="13">
        <v>12840.414280000001</v>
      </c>
      <c r="N177" s="13">
        <v>639.77773999999999</v>
      </c>
      <c r="O177" s="13">
        <v>9042.8220099999999</v>
      </c>
      <c r="P177" s="13">
        <v>8501.6334299999999</v>
      </c>
      <c r="Q177" s="13">
        <v>541.18858</v>
      </c>
      <c r="R177" s="13">
        <v>-11350.099819999999</v>
      </c>
      <c r="S177" s="13">
        <v>-10826.20594</v>
      </c>
      <c r="T177" s="14">
        <v>-523.89387999999997</v>
      </c>
    </row>
    <row r="178" spans="1:20" x14ac:dyDescent="0.2">
      <c r="A178" s="10">
        <f t="shared" si="3"/>
        <v>166</v>
      </c>
      <c r="B178" s="10">
        <v>3</v>
      </c>
      <c r="C178" s="10" t="s">
        <v>349</v>
      </c>
      <c r="D178" s="10">
        <v>35</v>
      </c>
      <c r="E178" s="10" t="s">
        <v>363</v>
      </c>
      <c r="F178" s="10">
        <v>359</v>
      </c>
      <c r="G178" s="10" t="s">
        <v>380</v>
      </c>
      <c r="H178" s="10" t="s">
        <v>83</v>
      </c>
      <c r="I178" s="10"/>
      <c r="J178" s="10"/>
      <c r="K178" s="10" t="s">
        <v>26</v>
      </c>
      <c r="L178" s="11">
        <v>29456778.057980001</v>
      </c>
      <c r="M178" s="11">
        <v>23623764.989080001</v>
      </c>
      <c r="N178" s="11">
        <v>5833013.0689000003</v>
      </c>
      <c r="O178" s="11">
        <v>29564014.358819999</v>
      </c>
      <c r="P178" s="11">
        <v>23731103.060910001</v>
      </c>
      <c r="Q178" s="11">
        <v>5832911.2979100002</v>
      </c>
      <c r="R178" s="11">
        <v>394022.21350999997</v>
      </c>
      <c r="S178" s="11">
        <v>393241.94974000001</v>
      </c>
      <c r="T178" s="12">
        <v>780.26377000000002</v>
      </c>
    </row>
    <row r="179" spans="1:20" x14ac:dyDescent="0.2">
      <c r="A179" s="9">
        <f t="shared" si="3"/>
        <v>167</v>
      </c>
      <c r="B179" s="9">
        <v>3</v>
      </c>
      <c r="C179" s="9" t="s">
        <v>349</v>
      </c>
      <c r="D179" s="9">
        <v>37</v>
      </c>
      <c r="E179" s="9" t="s">
        <v>383</v>
      </c>
      <c r="F179" s="9">
        <v>371</v>
      </c>
      <c r="G179" s="9" t="s">
        <v>384</v>
      </c>
      <c r="H179" s="9" t="s">
        <v>26</v>
      </c>
      <c r="I179" s="9">
        <v>3710</v>
      </c>
      <c r="J179" s="9" t="s">
        <v>384</v>
      </c>
      <c r="K179" s="9" t="s">
        <v>27</v>
      </c>
      <c r="L179" s="13">
        <v>12110.92186</v>
      </c>
      <c r="M179" s="13">
        <v>6304.5475399999996</v>
      </c>
      <c r="N179" s="13">
        <v>5806.3743199999999</v>
      </c>
      <c r="O179" s="13">
        <v>14479.74533</v>
      </c>
      <c r="P179" s="13">
        <v>5659.7824600000004</v>
      </c>
      <c r="Q179" s="13">
        <v>8819.9628699999994</v>
      </c>
      <c r="R179" s="13">
        <v>7103.9883099999997</v>
      </c>
      <c r="S179" s="13">
        <v>5922.7850900000003</v>
      </c>
      <c r="T179" s="14">
        <v>1181.2032200000001</v>
      </c>
    </row>
    <row r="180" spans="1:20" x14ac:dyDescent="0.2">
      <c r="A180" s="10">
        <f t="shared" si="3"/>
        <v>168</v>
      </c>
      <c r="B180" s="10">
        <v>3</v>
      </c>
      <c r="C180" s="10" t="s">
        <v>349</v>
      </c>
      <c r="D180" s="10">
        <v>37</v>
      </c>
      <c r="E180" s="10" t="s">
        <v>383</v>
      </c>
      <c r="F180" s="10">
        <v>371</v>
      </c>
      <c r="G180" s="10" t="s">
        <v>384</v>
      </c>
      <c r="H180" s="10" t="s">
        <v>84</v>
      </c>
      <c r="I180" s="10"/>
      <c r="J180" s="10"/>
      <c r="K180" s="10" t="s">
        <v>26</v>
      </c>
      <c r="L180" s="11">
        <v>12110.92186</v>
      </c>
      <c r="M180" s="11">
        <v>6304.5475399999996</v>
      </c>
      <c r="N180" s="11">
        <v>5806.3743199999999</v>
      </c>
      <c r="O180" s="11">
        <v>14479.74533</v>
      </c>
      <c r="P180" s="11">
        <v>5659.7824600000004</v>
      </c>
      <c r="Q180" s="11">
        <v>8819.9628699999994</v>
      </c>
      <c r="R180" s="11">
        <v>7103.9883099999997</v>
      </c>
      <c r="S180" s="11">
        <v>5922.7850900000003</v>
      </c>
      <c r="T180" s="12">
        <v>1181.2032200000001</v>
      </c>
    </row>
    <row r="181" spans="1:20" x14ac:dyDescent="0.2">
      <c r="A181" s="9">
        <f t="shared" si="3"/>
        <v>169</v>
      </c>
      <c r="B181" s="9">
        <v>3</v>
      </c>
      <c r="C181" s="9" t="s">
        <v>349</v>
      </c>
      <c r="D181" s="9">
        <v>37</v>
      </c>
      <c r="E181" s="9" t="s">
        <v>383</v>
      </c>
      <c r="F181" s="9">
        <v>373</v>
      </c>
      <c r="G181" s="9" t="s">
        <v>385</v>
      </c>
      <c r="H181" s="9" t="s">
        <v>26</v>
      </c>
      <c r="I181" s="9">
        <v>3739</v>
      </c>
      <c r="J181" s="9" t="s">
        <v>386</v>
      </c>
      <c r="K181" s="9" t="s">
        <v>27</v>
      </c>
      <c r="L181" s="13">
        <v>0</v>
      </c>
      <c r="M181" s="13">
        <v>0</v>
      </c>
      <c r="N181" s="13">
        <v>0</v>
      </c>
      <c r="O181" s="13">
        <v>0</v>
      </c>
      <c r="P181" s="13">
        <v>0</v>
      </c>
      <c r="Q181" s="13">
        <v>0</v>
      </c>
      <c r="R181" s="13">
        <v>2124.5964399999998</v>
      </c>
      <c r="S181" s="13">
        <v>2124.5964399999998</v>
      </c>
      <c r="T181" s="14">
        <v>0</v>
      </c>
    </row>
    <row r="182" spans="1:20" x14ac:dyDescent="0.2">
      <c r="A182" s="10">
        <f t="shared" si="3"/>
        <v>170</v>
      </c>
      <c r="B182" s="10">
        <v>3</v>
      </c>
      <c r="C182" s="10" t="s">
        <v>349</v>
      </c>
      <c r="D182" s="10">
        <v>37</v>
      </c>
      <c r="E182" s="10" t="s">
        <v>383</v>
      </c>
      <c r="F182" s="10">
        <v>373</v>
      </c>
      <c r="G182" s="10" t="s">
        <v>385</v>
      </c>
      <c r="H182" s="10" t="s">
        <v>85</v>
      </c>
      <c r="I182" s="10"/>
      <c r="J182" s="10"/>
      <c r="K182" s="10" t="s">
        <v>26</v>
      </c>
      <c r="L182" s="11">
        <v>5209568.4214300001</v>
      </c>
      <c r="M182" s="11">
        <v>3496906.8113699998</v>
      </c>
      <c r="N182" s="11">
        <v>1712661.6100600001</v>
      </c>
      <c r="O182" s="11">
        <v>5209453.2959099999</v>
      </c>
      <c r="P182" s="11">
        <v>3496791.66237</v>
      </c>
      <c r="Q182" s="11">
        <v>1712661.6335400001</v>
      </c>
      <c r="R182" s="11">
        <v>4258.6878200000001</v>
      </c>
      <c r="S182" s="11">
        <v>4258.4383500000004</v>
      </c>
      <c r="T182" s="12">
        <v>0.24947</v>
      </c>
    </row>
    <row r="183" spans="1:20" x14ac:dyDescent="0.2">
      <c r="A183" s="9">
        <f t="shared" si="3"/>
        <v>171</v>
      </c>
      <c r="B183" s="9">
        <v>3</v>
      </c>
      <c r="C183" s="9" t="s">
        <v>349</v>
      </c>
      <c r="D183" s="9">
        <v>37</v>
      </c>
      <c r="E183" s="9" t="s">
        <v>383</v>
      </c>
      <c r="F183" s="9">
        <v>373</v>
      </c>
      <c r="G183" s="9" t="s">
        <v>385</v>
      </c>
      <c r="H183" s="9" t="s">
        <v>86</v>
      </c>
      <c r="I183" s="9"/>
      <c r="J183" s="9"/>
      <c r="K183" s="9" t="s">
        <v>26</v>
      </c>
      <c r="L183" s="13">
        <v>5480010.3555300003</v>
      </c>
      <c r="M183" s="13">
        <v>3736826.4648600002</v>
      </c>
      <c r="N183" s="13">
        <v>1743183.8906700001</v>
      </c>
      <c r="O183" s="13">
        <v>5489259.8629400004</v>
      </c>
      <c r="P183" s="13">
        <v>3733333.7732000002</v>
      </c>
      <c r="Q183" s="13">
        <v>1755926.08974</v>
      </c>
      <c r="R183" s="13">
        <v>28968.050060000001</v>
      </c>
      <c r="S183" s="13">
        <v>10640.83051</v>
      </c>
      <c r="T183" s="14">
        <v>18327.219550000002</v>
      </c>
    </row>
    <row r="184" spans="1:20" x14ac:dyDescent="0.2">
      <c r="A184" s="10">
        <f t="shared" si="3"/>
        <v>172</v>
      </c>
      <c r="B184" s="10">
        <v>3</v>
      </c>
      <c r="C184" s="10" t="s">
        <v>349</v>
      </c>
      <c r="D184" s="10">
        <v>38</v>
      </c>
      <c r="E184" s="10" t="s">
        <v>387</v>
      </c>
      <c r="F184" s="10">
        <v>380</v>
      </c>
      <c r="G184" s="10" t="s">
        <v>387</v>
      </c>
      <c r="H184" s="10" t="s">
        <v>26</v>
      </c>
      <c r="I184" s="10">
        <v>3800</v>
      </c>
      <c r="J184" s="10" t="s">
        <v>387</v>
      </c>
      <c r="K184" s="10" t="s">
        <v>27</v>
      </c>
      <c r="L184" s="11">
        <v>0</v>
      </c>
      <c r="M184" s="11">
        <v>0</v>
      </c>
      <c r="N184" s="11">
        <v>0</v>
      </c>
      <c r="O184" s="11">
        <v>0</v>
      </c>
      <c r="P184" s="11">
        <v>0</v>
      </c>
      <c r="Q184" s="11">
        <v>0</v>
      </c>
      <c r="R184" s="11">
        <v>286604342.70547003</v>
      </c>
      <c r="S184" s="11">
        <v>0</v>
      </c>
      <c r="T184" s="12">
        <v>286604342.70547003</v>
      </c>
    </row>
    <row r="185" spans="1:20" x14ac:dyDescent="0.2">
      <c r="A185" s="9">
        <f t="shared" si="3"/>
        <v>173</v>
      </c>
      <c r="B185" s="9">
        <v>3</v>
      </c>
      <c r="C185" s="9" t="s">
        <v>349</v>
      </c>
      <c r="D185" s="9">
        <v>38</v>
      </c>
      <c r="E185" s="9" t="s">
        <v>387</v>
      </c>
      <c r="F185" s="9">
        <v>380</v>
      </c>
      <c r="G185" s="9" t="s">
        <v>387</v>
      </c>
      <c r="H185" s="9" t="s">
        <v>26</v>
      </c>
      <c r="I185" s="9">
        <v>3801</v>
      </c>
      <c r="J185" s="9" t="s">
        <v>388</v>
      </c>
      <c r="K185" s="9" t="s">
        <v>35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-286604342.70547003</v>
      </c>
      <c r="S185" s="13">
        <v>-286604342.70547003</v>
      </c>
      <c r="T185" s="14">
        <v>0</v>
      </c>
    </row>
    <row r="186" spans="1:20" x14ac:dyDescent="0.2">
      <c r="A186" s="10">
        <f t="shared" si="3"/>
        <v>174</v>
      </c>
      <c r="B186" s="10">
        <v>3</v>
      </c>
      <c r="C186" s="10" t="s">
        <v>349</v>
      </c>
      <c r="D186" s="10">
        <v>38</v>
      </c>
      <c r="E186" s="10" t="s">
        <v>387</v>
      </c>
      <c r="F186" s="10">
        <v>380</v>
      </c>
      <c r="G186" s="10" t="s">
        <v>387</v>
      </c>
      <c r="H186" s="10" t="s">
        <v>87</v>
      </c>
      <c r="I186" s="10"/>
      <c r="J186" s="10"/>
      <c r="K186" s="10" t="s">
        <v>26</v>
      </c>
      <c r="L186" s="11">
        <v>110281816.36758</v>
      </c>
      <c r="M186" s="11">
        <v>55060723.293540001</v>
      </c>
      <c r="N186" s="11">
        <v>55221093.074040003</v>
      </c>
      <c r="O186" s="11">
        <v>110281816.36758</v>
      </c>
      <c r="P186" s="11">
        <v>56023848.121830001</v>
      </c>
      <c r="Q186" s="11">
        <v>54257968.245750003</v>
      </c>
      <c r="R186" s="11">
        <v>0</v>
      </c>
      <c r="S186" s="11">
        <v>-573316915.51283002</v>
      </c>
      <c r="T186" s="12">
        <v>573316915.51283002</v>
      </c>
    </row>
    <row r="187" spans="1:20" x14ac:dyDescent="0.2">
      <c r="A187" s="9">
        <f t="shared" si="3"/>
        <v>175</v>
      </c>
      <c r="B187" s="9">
        <v>3</v>
      </c>
      <c r="C187" s="9" t="s">
        <v>349</v>
      </c>
      <c r="D187" s="9">
        <v>38</v>
      </c>
      <c r="E187" s="9" t="s">
        <v>387</v>
      </c>
      <c r="F187" s="9">
        <v>380</v>
      </c>
      <c r="G187" s="9" t="s">
        <v>387</v>
      </c>
      <c r="H187" s="9" t="s">
        <v>88</v>
      </c>
      <c r="I187" s="9"/>
      <c r="J187" s="9"/>
      <c r="K187" s="9" t="s">
        <v>26</v>
      </c>
      <c r="L187" s="13">
        <v>110281816.36758</v>
      </c>
      <c r="M187" s="13">
        <v>55060723.293540001</v>
      </c>
      <c r="N187" s="13">
        <v>55221093.074040003</v>
      </c>
      <c r="O187" s="13">
        <v>110281816.36758</v>
      </c>
      <c r="P187" s="13">
        <v>56023848.121830001</v>
      </c>
      <c r="Q187" s="13">
        <v>54257968.245750003</v>
      </c>
      <c r="R187" s="13">
        <v>0</v>
      </c>
      <c r="S187" s="13">
        <v>-573316915.51283002</v>
      </c>
      <c r="T187" s="14">
        <v>573316915.51283002</v>
      </c>
    </row>
    <row r="188" spans="1:20" x14ac:dyDescent="0.2">
      <c r="A188" s="10">
        <f t="shared" si="3"/>
        <v>176</v>
      </c>
      <c r="B188" s="10">
        <v>3</v>
      </c>
      <c r="C188" s="10" t="s">
        <v>349</v>
      </c>
      <c r="D188" s="10">
        <v>38</v>
      </c>
      <c r="E188" s="10" t="s">
        <v>387</v>
      </c>
      <c r="F188" s="10">
        <v>380</v>
      </c>
      <c r="G188" s="10" t="s">
        <v>387</v>
      </c>
      <c r="H188" s="10" t="s">
        <v>89</v>
      </c>
      <c r="I188" s="10"/>
      <c r="J188" s="10"/>
      <c r="K188" s="10" t="s">
        <v>26</v>
      </c>
      <c r="L188" s="11">
        <v>151077387.79708999</v>
      </c>
      <c r="M188" s="11">
        <v>83467166.434839994</v>
      </c>
      <c r="N188" s="11">
        <v>67610221.36225</v>
      </c>
      <c r="O188" s="11">
        <v>151241762.00575</v>
      </c>
      <c r="P188" s="11">
        <v>84565313.768639997</v>
      </c>
      <c r="Q188" s="11">
        <v>66676448.237109996</v>
      </c>
      <c r="R188" s="11">
        <v>984164.88841000001</v>
      </c>
      <c r="S188" s="11">
        <v>-572403776.46861994</v>
      </c>
      <c r="T188" s="12">
        <v>573387941.35703003</v>
      </c>
    </row>
    <row r="189" spans="1:20" x14ac:dyDescent="0.2">
      <c r="A189" s="9">
        <f t="shared" si="3"/>
        <v>177</v>
      </c>
      <c r="B189" s="9">
        <v>4</v>
      </c>
      <c r="C189" s="9" t="s">
        <v>389</v>
      </c>
      <c r="D189" s="9">
        <v>43</v>
      </c>
      <c r="E189" s="9" t="s">
        <v>390</v>
      </c>
      <c r="F189" s="9">
        <v>430</v>
      </c>
      <c r="G189" s="9" t="s">
        <v>390</v>
      </c>
      <c r="H189" s="9" t="s">
        <v>26</v>
      </c>
      <c r="I189" s="9">
        <v>4300</v>
      </c>
      <c r="J189" s="9" t="s">
        <v>390</v>
      </c>
      <c r="K189" s="9" t="s">
        <v>27</v>
      </c>
      <c r="L189" s="13">
        <v>29563.949369999998</v>
      </c>
      <c r="M189" s="13">
        <v>29563.949369999998</v>
      </c>
      <c r="N189" s="13">
        <v>0</v>
      </c>
      <c r="O189" s="13">
        <v>13840.601479999999</v>
      </c>
      <c r="P189" s="13">
        <v>13840.601479999999</v>
      </c>
      <c r="Q189" s="13">
        <v>0</v>
      </c>
      <c r="R189" s="13">
        <v>522802.08409000002</v>
      </c>
      <c r="S189" s="13">
        <v>522802.08409000002</v>
      </c>
      <c r="T189" s="14">
        <v>0</v>
      </c>
    </row>
    <row r="190" spans="1:20" x14ac:dyDescent="0.2">
      <c r="A190" s="10">
        <f t="shared" si="3"/>
        <v>178</v>
      </c>
      <c r="B190" s="10">
        <v>4</v>
      </c>
      <c r="C190" s="10" t="s">
        <v>389</v>
      </c>
      <c r="D190" s="10">
        <v>43</v>
      </c>
      <c r="E190" s="10" t="s">
        <v>390</v>
      </c>
      <c r="F190" s="10">
        <v>430</v>
      </c>
      <c r="G190" s="10" t="s">
        <v>390</v>
      </c>
      <c r="H190" s="10" t="s">
        <v>26</v>
      </c>
      <c r="I190" s="10">
        <v>4309</v>
      </c>
      <c r="J190" s="10" t="s">
        <v>391</v>
      </c>
      <c r="K190" s="10" t="s">
        <v>35</v>
      </c>
      <c r="L190" s="11">
        <v>13840.601479999999</v>
      </c>
      <c r="M190" s="11">
        <v>13840.601479999999</v>
      </c>
      <c r="N190" s="11">
        <v>0</v>
      </c>
      <c r="O190" s="11">
        <v>4526.8242499999997</v>
      </c>
      <c r="P190" s="11">
        <v>4526.8242499999997</v>
      </c>
      <c r="Q190" s="11">
        <v>0</v>
      </c>
      <c r="R190" s="11">
        <v>-353184.33837000001</v>
      </c>
      <c r="S190" s="11">
        <v>-353184.33837000001</v>
      </c>
      <c r="T190" s="12">
        <v>0</v>
      </c>
    </row>
    <row r="191" spans="1:20" x14ac:dyDescent="0.2">
      <c r="A191" s="9">
        <f t="shared" si="3"/>
        <v>179</v>
      </c>
      <c r="B191" s="9">
        <v>4</v>
      </c>
      <c r="C191" s="9" t="s">
        <v>389</v>
      </c>
      <c r="D191" s="9">
        <v>43</v>
      </c>
      <c r="E191" s="9" t="s">
        <v>390</v>
      </c>
      <c r="F191" s="9">
        <v>430</v>
      </c>
      <c r="G191" s="9" t="s">
        <v>390</v>
      </c>
      <c r="H191" s="9" t="s">
        <v>90</v>
      </c>
      <c r="I191" s="9"/>
      <c r="J191" s="9"/>
      <c r="K191" s="9" t="s">
        <v>26</v>
      </c>
      <c r="L191" s="13">
        <v>43404.55085</v>
      </c>
      <c r="M191" s="13">
        <v>43404.55085</v>
      </c>
      <c r="N191" s="13">
        <v>0</v>
      </c>
      <c r="O191" s="13">
        <v>18367.425729999999</v>
      </c>
      <c r="P191" s="13">
        <v>18367.425729999999</v>
      </c>
      <c r="Q191" s="13">
        <v>0</v>
      </c>
      <c r="R191" s="13">
        <v>169617.74572000001</v>
      </c>
      <c r="S191" s="13">
        <v>169617.74572000001</v>
      </c>
      <c r="T191" s="14">
        <v>0</v>
      </c>
    </row>
    <row r="192" spans="1:20" x14ac:dyDescent="0.2">
      <c r="A192" s="10">
        <f t="shared" si="3"/>
        <v>180</v>
      </c>
      <c r="B192" s="10">
        <v>4</v>
      </c>
      <c r="C192" s="10" t="s">
        <v>389</v>
      </c>
      <c r="D192" s="10">
        <v>43</v>
      </c>
      <c r="E192" s="10" t="s">
        <v>390</v>
      </c>
      <c r="F192" s="10">
        <v>431</v>
      </c>
      <c r="G192" s="10" t="s">
        <v>392</v>
      </c>
      <c r="H192" s="10" t="s">
        <v>26</v>
      </c>
      <c r="I192" s="10">
        <v>4310</v>
      </c>
      <c r="J192" s="10" t="s">
        <v>393</v>
      </c>
      <c r="K192" s="10" t="s">
        <v>27</v>
      </c>
      <c r="L192" s="11">
        <v>74966.621400000004</v>
      </c>
      <c r="M192" s="11">
        <v>74966.621400000004</v>
      </c>
      <c r="N192" s="11">
        <v>0</v>
      </c>
      <c r="O192" s="11">
        <v>69825.636069999993</v>
      </c>
      <c r="P192" s="11">
        <v>69825.636069999993</v>
      </c>
      <c r="Q192" s="11">
        <v>0</v>
      </c>
      <c r="R192" s="11">
        <v>20677.535830000001</v>
      </c>
      <c r="S192" s="11">
        <v>20677.535830000001</v>
      </c>
      <c r="T192" s="12">
        <v>0</v>
      </c>
    </row>
    <row r="193" spans="1:20" x14ac:dyDescent="0.2">
      <c r="A193" s="9">
        <f t="shared" si="3"/>
        <v>181</v>
      </c>
      <c r="B193" s="9">
        <v>4</v>
      </c>
      <c r="C193" s="9" t="s">
        <v>389</v>
      </c>
      <c r="D193" s="9">
        <v>43</v>
      </c>
      <c r="E193" s="9" t="s">
        <v>390</v>
      </c>
      <c r="F193" s="9">
        <v>431</v>
      </c>
      <c r="G193" s="9" t="s">
        <v>392</v>
      </c>
      <c r="H193" s="9" t="s">
        <v>91</v>
      </c>
      <c r="I193" s="9"/>
      <c r="J193" s="9"/>
      <c r="K193" s="9" t="s">
        <v>26</v>
      </c>
      <c r="L193" s="13">
        <v>74966.621400000004</v>
      </c>
      <c r="M193" s="13">
        <v>74966.621400000004</v>
      </c>
      <c r="N193" s="13">
        <v>0</v>
      </c>
      <c r="O193" s="13">
        <v>69825.636069999993</v>
      </c>
      <c r="P193" s="13">
        <v>69825.636069999993</v>
      </c>
      <c r="Q193" s="13">
        <v>0</v>
      </c>
      <c r="R193" s="13">
        <v>20677.535830000001</v>
      </c>
      <c r="S193" s="13">
        <v>20677.535830000001</v>
      </c>
      <c r="T193" s="14">
        <v>0</v>
      </c>
    </row>
    <row r="194" spans="1:20" x14ac:dyDescent="0.2">
      <c r="A194" s="10">
        <f t="shared" si="3"/>
        <v>182</v>
      </c>
      <c r="B194" s="10">
        <v>4</v>
      </c>
      <c r="C194" s="10" t="s">
        <v>389</v>
      </c>
      <c r="D194" s="10">
        <v>43</v>
      </c>
      <c r="E194" s="10" t="s">
        <v>390</v>
      </c>
      <c r="F194" s="10">
        <v>431</v>
      </c>
      <c r="G194" s="10" t="s">
        <v>392</v>
      </c>
      <c r="H194" s="10" t="s">
        <v>92</v>
      </c>
      <c r="I194" s="10"/>
      <c r="J194" s="10"/>
      <c r="K194" s="10" t="s">
        <v>26</v>
      </c>
      <c r="L194" s="11">
        <v>118371.17225</v>
      </c>
      <c r="M194" s="11">
        <v>118371.17225</v>
      </c>
      <c r="N194" s="11">
        <v>0</v>
      </c>
      <c r="O194" s="11">
        <v>88193.061799999996</v>
      </c>
      <c r="P194" s="11">
        <v>88193.061799999996</v>
      </c>
      <c r="Q194" s="11">
        <v>0</v>
      </c>
      <c r="R194" s="11">
        <v>190295.28155000001</v>
      </c>
      <c r="S194" s="11">
        <v>190295.28155000001</v>
      </c>
      <c r="T194" s="12">
        <v>0</v>
      </c>
    </row>
    <row r="195" spans="1:20" x14ac:dyDescent="0.2">
      <c r="A195" s="9">
        <f t="shared" si="3"/>
        <v>183</v>
      </c>
      <c r="B195" s="9">
        <v>4</v>
      </c>
      <c r="C195" s="9" t="s">
        <v>389</v>
      </c>
      <c r="D195" s="9">
        <v>44</v>
      </c>
      <c r="E195" s="9" t="s">
        <v>394</v>
      </c>
      <c r="F195" s="9">
        <v>440</v>
      </c>
      <c r="G195" s="9" t="s">
        <v>394</v>
      </c>
      <c r="H195" s="9" t="s">
        <v>26</v>
      </c>
      <c r="I195" s="9">
        <v>4400</v>
      </c>
      <c r="J195" s="9" t="s">
        <v>394</v>
      </c>
      <c r="K195" s="9" t="s">
        <v>27</v>
      </c>
      <c r="L195" s="13">
        <v>16761.472229999999</v>
      </c>
      <c r="M195" s="13">
        <v>16761.472229999999</v>
      </c>
      <c r="N195" s="13">
        <v>0</v>
      </c>
      <c r="O195" s="13">
        <v>2603.5534200000002</v>
      </c>
      <c r="P195" s="13">
        <v>2603.5534200000002</v>
      </c>
      <c r="Q195" s="13">
        <v>0</v>
      </c>
      <c r="R195" s="13">
        <v>574435.97404999996</v>
      </c>
      <c r="S195" s="13">
        <v>574435.97404999996</v>
      </c>
      <c r="T195" s="14">
        <v>0</v>
      </c>
    </row>
    <row r="196" spans="1:20" x14ac:dyDescent="0.2">
      <c r="A196" s="10">
        <f t="shared" si="3"/>
        <v>184</v>
      </c>
      <c r="B196" s="10">
        <v>4</v>
      </c>
      <c r="C196" s="10" t="s">
        <v>389</v>
      </c>
      <c r="D196" s="10">
        <v>44</v>
      </c>
      <c r="E196" s="10" t="s">
        <v>394</v>
      </c>
      <c r="F196" s="10">
        <v>440</v>
      </c>
      <c r="G196" s="10" t="s">
        <v>394</v>
      </c>
      <c r="H196" s="10" t="s">
        <v>26</v>
      </c>
      <c r="I196" s="10">
        <v>4409</v>
      </c>
      <c r="J196" s="10" t="s">
        <v>395</v>
      </c>
      <c r="K196" s="10" t="s">
        <v>35</v>
      </c>
      <c r="L196" s="11">
        <v>2602.94895</v>
      </c>
      <c r="M196" s="11">
        <v>2602.94895</v>
      </c>
      <c r="N196" s="11">
        <v>0</v>
      </c>
      <c r="O196" s="11">
        <v>6168.9934400000002</v>
      </c>
      <c r="P196" s="11">
        <v>6168.9934400000002</v>
      </c>
      <c r="Q196" s="11">
        <v>0</v>
      </c>
      <c r="R196" s="11">
        <v>-323855.63958999998</v>
      </c>
      <c r="S196" s="11">
        <v>-323855.63958999998</v>
      </c>
      <c r="T196" s="12">
        <v>0</v>
      </c>
    </row>
    <row r="197" spans="1:20" x14ac:dyDescent="0.2">
      <c r="A197" s="9">
        <f t="shared" si="3"/>
        <v>185</v>
      </c>
      <c r="B197" s="9">
        <v>4</v>
      </c>
      <c r="C197" s="9" t="s">
        <v>389</v>
      </c>
      <c r="D197" s="9">
        <v>44</v>
      </c>
      <c r="E197" s="9" t="s">
        <v>394</v>
      </c>
      <c r="F197" s="9">
        <v>440</v>
      </c>
      <c r="G197" s="9" t="s">
        <v>394</v>
      </c>
      <c r="H197" s="9" t="s">
        <v>93</v>
      </c>
      <c r="I197" s="9"/>
      <c r="J197" s="9"/>
      <c r="K197" s="9" t="s">
        <v>26</v>
      </c>
      <c r="L197" s="13">
        <v>19364.421180000001</v>
      </c>
      <c r="M197" s="13">
        <v>19364.421180000001</v>
      </c>
      <c r="N197" s="13">
        <v>0</v>
      </c>
      <c r="O197" s="13">
        <v>8772.5468600000004</v>
      </c>
      <c r="P197" s="13">
        <v>8772.5468600000004</v>
      </c>
      <c r="Q197" s="13">
        <v>0</v>
      </c>
      <c r="R197" s="13">
        <v>250580.33446000001</v>
      </c>
      <c r="S197" s="13">
        <v>250580.33446000001</v>
      </c>
      <c r="T197" s="14">
        <v>0</v>
      </c>
    </row>
    <row r="198" spans="1:20" x14ac:dyDescent="0.2">
      <c r="A198" s="10">
        <f t="shared" si="3"/>
        <v>186</v>
      </c>
      <c r="B198" s="10">
        <v>4</v>
      </c>
      <c r="C198" s="10" t="s">
        <v>389</v>
      </c>
      <c r="D198" s="10">
        <v>44</v>
      </c>
      <c r="E198" s="10" t="s">
        <v>394</v>
      </c>
      <c r="F198" s="10">
        <v>441</v>
      </c>
      <c r="G198" s="10" t="s">
        <v>396</v>
      </c>
      <c r="H198" s="10" t="s">
        <v>26</v>
      </c>
      <c r="I198" s="10">
        <v>4410</v>
      </c>
      <c r="J198" s="10" t="s">
        <v>396</v>
      </c>
      <c r="K198" s="10" t="s">
        <v>27</v>
      </c>
      <c r="L198" s="11">
        <v>0</v>
      </c>
      <c r="M198" s="11">
        <v>0</v>
      </c>
      <c r="N198" s="11">
        <v>0</v>
      </c>
      <c r="O198" s="11">
        <v>0</v>
      </c>
      <c r="P198" s="11">
        <v>0</v>
      </c>
      <c r="Q198" s="11">
        <v>0</v>
      </c>
      <c r="R198" s="11">
        <v>46800.025970000002</v>
      </c>
      <c r="S198" s="11">
        <v>46800.025970000002</v>
      </c>
      <c r="T198" s="12">
        <v>0</v>
      </c>
    </row>
    <row r="199" spans="1:20" x14ac:dyDescent="0.2">
      <c r="A199" s="9">
        <f t="shared" si="3"/>
        <v>187</v>
      </c>
      <c r="B199" s="9">
        <v>4</v>
      </c>
      <c r="C199" s="9" t="s">
        <v>389</v>
      </c>
      <c r="D199" s="9">
        <v>44</v>
      </c>
      <c r="E199" s="9" t="s">
        <v>394</v>
      </c>
      <c r="F199" s="9">
        <v>441</v>
      </c>
      <c r="G199" s="9" t="s">
        <v>396</v>
      </c>
      <c r="H199" s="9" t="s">
        <v>26</v>
      </c>
      <c r="I199" s="9">
        <v>4419</v>
      </c>
      <c r="J199" s="9" t="s">
        <v>397</v>
      </c>
      <c r="K199" s="9" t="s">
        <v>35</v>
      </c>
      <c r="L199" s="13">
        <v>0</v>
      </c>
      <c r="M199" s="13">
        <v>0</v>
      </c>
      <c r="N199" s="13">
        <v>0</v>
      </c>
      <c r="O199" s="13">
        <v>482.84892000000002</v>
      </c>
      <c r="P199" s="13">
        <v>482.84892000000002</v>
      </c>
      <c r="Q199" s="13">
        <v>0</v>
      </c>
      <c r="R199" s="13">
        <v>-7419.01836</v>
      </c>
      <c r="S199" s="13">
        <v>-7419.01836</v>
      </c>
      <c r="T199" s="14">
        <v>0</v>
      </c>
    </row>
    <row r="200" spans="1:20" x14ac:dyDescent="0.2">
      <c r="A200" s="10">
        <f t="shared" si="3"/>
        <v>188</v>
      </c>
      <c r="B200" s="10">
        <v>4</v>
      </c>
      <c r="C200" s="10" t="s">
        <v>389</v>
      </c>
      <c r="D200" s="10">
        <v>44</v>
      </c>
      <c r="E200" s="10" t="s">
        <v>394</v>
      </c>
      <c r="F200" s="10">
        <v>441</v>
      </c>
      <c r="G200" s="10" t="s">
        <v>396</v>
      </c>
      <c r="H200" s="10" t="s">
        <v>94</v>
      </c>
      <c r="I200" s="10"/>
      <c r="J200" s="10"/>
      <c r="K200" s="10" t="s">
        <v>26</v>
      </c>
      <c r="L200" s="11">
        <v>0</v>
      </c>
      <c r="M200" s="11">
        <v>0</v>
      </c>
      <c r="N200" s="11">
        <v>0</v>
      </c>
      <c r="O200" s="11">
        <v>482.84892000000002</v>
      </c>
      <c r="P200" s="11">
        <v>482.84892000000002</v>
      </c>
      <c r="Q200" s="11">
        <v>0</v>
      </c>
      <c r="R200" s="11">
        <v>39381.007610000001</v>
      </c>
      <c r="S200" s="11">
        <v>39381.007610000001</v>
      </c>
      <c r="T200" s="12">
        <v>0</v>
      </c>
    </row>
    <row r="201" spans="1:20" x14ac:dyDescent="0.2">
      <c r="A201" s="9">
        <f t="shared" si="3"/>
        <v>189</v>
      </c>
      <c r="B201" s="9">
        <v>4</v>
      </c>
      <c r="C201" s="9" t="s">
        <v>389</v>
      </c>
      <c r="D201" s="9">
        <v>44</v>
      </c>
      <c r="E201" s="9" t="s">
        <v>394</v>
      </c>
      <c r="F201" s="9">
        <v>443</v>
      </c>
      <c r="G201" s="9" t="s">
        <v>398</v>
      </c>
      <c r="H201" s="9" t="s">
        <v>26</v>
      </c>
      <c r="I201" s="9">
        <v>4430</v>
      </c>
      <c r="J201" s="9" t="s">
        <v>399</v>
      </c>
      <c r="K201" s="9" t="s">
        <v>27</v>
      </c>
      <c r="L201" s="13">
        <v>42586.659059999998</v>
      </c>
      <c r="M201" s="13">
        <v>42586.659059999998</v>
      </c>
      <c r="N201" s="13">
        <v>0</v>
      </c>
      <c r="O201" s="13">
        <v>41916.09822</v>
      </c>
      <c r="P201" s="13">
        <v>41916.09822</v>
      </c>
      <c r="Q201" s="13">
        <v>0</v>
      </c>
      <c r="R201" s="13">
        <v>15502.20372</v>
      </c>
      <c r="S201" s="13">
        <v>15502.20372</v>
      </c>
      <c r="T201" s="14">
        <v>0</v>
      </c>
    </row>
    <row r="202" spans="1:20" x14ac:dyDescent="0.2">
      <c r="A202" s="10">
        <f t="shared" si="3"/>
        <v>190</v>
      </c>
      <c r="B202" s="10">
        <v>4</v>
      </c>
      <c r="C202" s="10" t="s">
        <v>389</v>
      </c>
      <c r="D202" s="10">
        <v>44</v>
      </c>
      <c r="E202" s="10" t="s">
        <v>394</v>
      </c>
      <c r="F202" s="10">
        <v>443</v>
      </c>
      <c r="G202" s="10" t="s">
        <v>398</v>
      </c>
      <c r="H202" s="10" t="s">
        <v>95</v>
      </c>
      <c r="I202" s="10"/>
      <c r="J202" s="10"/>
      <c r="K202" s="10" t="s">
        <v>26</v>
      </c>
      <c r="L202" s="11">
        <v>42586.659059999998</v>
      </c>
      <c r="M202" s="11">
        <v>42586.659059999998</v>
      </c>
      <c r="N202" s="11">
        <v>0</v>
      </c>
      <c r="O202" s="11">
        <v>41916.09822</v>
      </c>
      <c r="P202" s="11">
        <v>41916.09822</v>
      </c>
      <c r="Q202" s="11">
        <v>0</v>
      </c>
      <c r="R202" s="11">
        <v>15502.20372</v>
      </c>
      <c r="S202" s="11">
        <v>15502.20372</v>
      </c>
      <c r="T202" s="12">
        <v>0</v>
      </c>
    </row>
    <row r="203" spans="1:20" x14ac:dyDescent="0.2">
      <c r="A203" s="9">
        <f t="shared" si="3"/>
        <v>191</v>
      </c>
      <c r="B203" s="9">
        <v>4</v>
      </c>
      <c r="C203" s="9" t="s">
        <v>389</v>
      </c>
      <c r="D203" s="9">
        <v>44</v>
      </c>
      <c r="E203" s="9" t="s">
        <v>394</v>
      </c>
      <c r="F203" s="9">
        <v>443</v>
      </c>
      <c r="G203" s="9" t="s">
        <v>398</v>
      </c>
      <c r="H203" s="9" t="s">
        <v>96</v>
      </c>
      <c r="I203" s="9"/>
      <c r="J203" s="9"/>
      <c r="K203" s="9" t="s">
        <v>26</v>
      </c>
      <c r="L203" s="13">
        <v>61951.080240000003</v>
      </c>
      <c r="M203" s="13">
        <v>61951.080240000003</v>
      </c>
      <c r="N203" s="13">
        <v>0</v>
      </c>
      <c r="O203" s="13">
        <v>51171.493999999999</v>
      </c>
      <c r="P203" s="13">
        <v>51171.493999999999</v>
      </c>
      <c r="Q203" s="13">
        <v>0</v>
      </c>
      <c r="R203" s="13">
        <v>305463.54579</v>
      </c>
      <c r="S203" s="13">
        <v>305463.54579</v>
      </c>
      <c r="T203" s="14">
        <v>0</v>
      </c>
    </row>
    <row r="204" spans="1:20" x14ac:dyDescent="0.2">
      <c r="A204" s="10">
        <f t="shared" si="3"/>
        <v>192</v>
      </c>
      <c r="B204" s="10">
        <v>4</v>
      </c>
      <c r="C204" s="10" t="s">
        <v>389</v>
      </c>
      <c r="D204" s="10">
        <v>45</v>
      </c>
      <c r="E204" s="10" t="s">
        <v>400</v>
      </c>
      <c r="F204" s="10">
        <v>450</v>
      </c>
      <c r="G204" s="10" t="s">
        <v>97</v>
      </c>
      <c r="H204" s="10" t="s">
        <v>26</v>
      </c>
      <c r="I204" s="10">
        <v>4500</v>
      </c>
      <c r="J204" s="10" t="s">
        <v>97</v>
      </c>
      <c r="K204" s="10" t="s">
        <v>27</v>
      </c>
      <c r="L204" s="11">
        <v>7985.7148200000001</v>
      </c>
      <c r="M204" s="11">
        <v>7985.7148200000001</v>
      </c>
      <c r="N204" s="11">
        <v>0</v>
      </c>
      <c r="O204" s="11">
        <v>287.25094000000001</v>
      </c>
      <c r="P204" s="11">
        <v>287.25094000000001</v>
      </c>
      <c r="Q204" s="11">
        <v>0</v>
      </c>
      <c r="R204" s="11">
        <v>143532.08038</v>
      </c>
      <c r="S204" s="11">
        <v>143532.08038</v>
      </c>
      <c r="T204" s="12">
        <v>0</v>
      </c>
    </row>
    <row r="205" spans="1:20" x14ac:dyDescent="0.2">
      <c r="A205" s="9">
        <f t="shared" si="3"/>
        <v>193</v>
      </c>
      <c r="B205" s="9">
        <v>4</v>
      </c>
      <c r="C205" s="9" t="s">
        <v>389</v>
      </c>
      <c r="D205" s="9">
        <v>45</v>
      </c>
      <c r="E205" s="9" t="s">
        <v>400</v>
      </c>
      <c r="F205" s="9">
        <v>450</v>
      </c>
      <c r="G205" s="9" t="s">
        <v>97</v>
      </c>
      <c r="H205" s="9" t="s">
        <v>26</v>
      </c>
      <c r="I205" s="9">
        <v>4509</v>
      </c>
      <c r="J205" s="9" t="s">
        <v>98</v>
      </c>
      <c r="K205" s="9" t="s">
        <v>35</v>
      </c>
      <c r="L205" s="13">
        <v>287.25094000000001</v>
      </c>
      <c r="M205" s="13">
        <v>287.25094000000001</v>
      </c>
      <c r="N205" s="13">
        <v>0</v>
      </c>
      <c r="O205" s="13">
        <v>1851.59431</v>
      </c>
      <c r="P205" s="13">
        <v>1851.59431</v>
      </c>
      <c r="Q205" s="13">
        <v>0</v>
      </c>
      <c r="R205" s="13">
        <v>-121011.73564</v>
      </c>
      <c r="S205" s="13">
        <v>-121011.73564</v>
      </c>
      <c r="T205" s="14">
        <v>0</v>
      </c>
    </row>
    <row r="206" spans="1:20" x14ac:dyDescent="0.2">
      <c r="A206" s="10">
        <f t="shared" si="3"/>
        <v>194</v>
      </c>
      <c r="B206" s="10">
        <v>4</v>
      </c>
      <c r="C206" s="10" t="s">
        <v>389</v>
      </c>
      <c r="D206" s="10">
        <v>45</v>
      </c>
      <c r="E206" s="10" t="s">
        <v>400</v>
      </c>
      <c r="F206" s="10">
        <v>450</v>
      </c>
      <c r="G206" s="10" t="s">
        <v>97</v>
      </c>
      <c r="H206" s="10" t="s">
        <v>99</v>
      </c>
      <c r="I206" s="10"/>
      <c r="J206" s="10"/>
      <c r="K206" s="10" t="s">
        <v>26</v>
      </c>
      <c r="L206" s="11">
        <v>8272.9657599999991</v>
      </c>
      <c r="M206" s="11">
        <v>8272.9657599999991</v>
      </c>
      <c r="N206" s="11">
        <v>0</v>
      </c>
      <c r="O206" s="11">
        <v>2138.8452499999999</v>
      </c>
      <c r="P206" s="11">
        <v>2138.8452499999999</v>
      </c>
      <c r="Q206" s="11">
        <v>0</v>
      </c>
      <c r="R206" s="11">
        <v>22520.34474</v>
      </c>
      <c r="S206" s="11">
        <v>22520.34474</v>
      </c>
      <c r="T206" s="12">
        <v>0</v>
      </c>
    </row>
    <row r="207" spans="1:20" x14ac:dyDescent="0.2">
      <c r="A207" s="9">
        <f t="shared" si="3"/>
        <v>195</v>
      </c>
      <c r="B207" s="9">
        <v>4</v>
      </c>
      <c r="C207" s="9" t="s">
        <v>389</v>
      </c>
      <c r="D207" s="9">
        <v>45</v>
      </c>
      <c r="E207" s="9" t="s">
        <v>400</v>
      </c>
      <c r="F207" s="9">
        <v>453</v>
      </c>
      <c r="G207" s="9" t="s">
        <v>669</v>
      </c>
      <c r="H207" s="9" t="s">
        <v>26</v>
      </c>
      <c r="I207" s="9">
        <v>4530</v>
      </c>
      <c r="J207" s="9" t="s">
        <v>669</v>
      </c>
      <c r="K207" s="9" t="s">
        <v>27</v>
      </c>
      <c r="L207" s="13">
        <v>11673.81005</v>
      </c>
      <c r="M207" s="13">
        <v>11673.81005</v>
      </c>
      <c r="N207" s="13">
        <v>0</v>
      </c>
      <c r="O207" s="13">
        <v>11673.81005</v>
      </c>
      <c r="P207" s="13">
        <v>11673.81005</v>
      </c>
      <c r="Q207" s="13">
        <v>0</v>
      </c>
      <c r="R207" s="13">
        <v>0</v>
      </c>
      <c r="S207" s="13">
        <v>0</v>
      </c>
      <c r="T207" s="14">
        <v>0</v>
      </c>
    </row>
    <row r="208" spans="1:20" x14ac:dyDescent="0.2">
      <c r="A208" s="10">
        <f t="shared" si="3"/>
        <v>196</v>
      </c>
      <c r="B208" s="10">
        <v>4</v>
      </c>
      <c r="C208" s="10" t="s">
        <v>389</v>
      </c>
      <c r="D208" s="10">
        <v>45</v>
      </c>
      <c r="E208" s="10" t="s">
        <v>400</v>
      </c>
      <c r="F208" s="10">
        <v>453</v>
      </c>
      <c r="G208" s="10" t="s">
        <v>669</v>
      </c>
      <c r="H208" s="10" t="s">
        <v>100</v>
      </c>
      <c r="I208" s="10"/>
      <c r="J208" s="10"/>
      <c r="K208" s="10" t="s">
        <v>26</v>
      </c>
      <c r="L208" s="11">
        <v>11673.81005</v>
      </c>
      <c r="M208" s="11">
        <v>11673.81005</v>
      </c>
      <c r="N208" s="11">
        <v>0</v>
      </c>
      <c r="O208" s="11">
        <v>11673.81005</v>
      </c>
      <c r="P208" s="11">
        <v>11673.81005</v>
      </c>
      <c r="Q208" s="11">
        <v>0</v>
      </c>
      <c r="R208" s="11">
        <v>0</v>
      </c>
      <c r="S208" s="11">
        <v>0</v>
      </c>
      <c r="T208" s="12">
        <v>0</v>
      </c>
    </row>
    <row r="209" spans="1:20" x14ac:dyDescent="0.2">
      <c r="A209" s="9">
        <f t="shared" si="3"/>
        <v>197</v>
      </c>
      <c r="B209" s="9">
        <v>4</v>
      </c>
      <c r="C209" s="9" t="s">
        <v>389</v>
      </c>
      <c r="D209" s="9">
        <v>45</v>
      </c>
      <c r="E209" s="9" t="s">
        <v>400</v>
      </c>
      <c r="F209" s="9">
        <v>453</v>
      </c>
      <c r="G209" s="9" t="s">
        <v>669</v>
      </c>
      <c r="H209" s="9" t="s">
        <v>101</v>
      </c>
      <c r="I209" s="9"/>
      <c r="J209" s="9"/>
      <c r="K209" s="9" t="s">
        <v>26</v>
      </c>
      <c r="L209" s="13">
        <v>19946.775809999999</v>
      </c>
      <c r="M209" s="13">
        <v>19946.775809999999</v>
      </c>
      <c r="N209" s="13">
        <v>0</v>
      </c>
      <c r="O209" s="13">
        <v>13812.6553</v>
      </c>
      <c r="P209" s="13">
        <v>13812.6553</v>
      </c>
      <c r="Q209" s="13">
        <v>0</v>
      </c>
      <c r="R209" s="13">
        <v>22520.34474</v>
      </c>
      <c r="S209" s="13">
        <v>22520.34474</v>
      </c>
      <c r="T209" s="14">
        <v>0</v>
      </c>
    </row>
    <row r="210" spans="1:20" x14ac:dyDescent="0.2">
      <c r="A210" s="10">
        <f t="shared" si="3"/>
        <v>198</v>
      </c>
      <c r="B210" s="10">
        <v>4</v>
      </c>
      <c r="C210" s="10" t="s">
        <v>389</v>
      </c>
      <c r="D210" s="10">
        <v>45</v>
      </c>
      <c r="E210" s="10" t="s">
        <v>400</v>
      </c>
      <c r="F210" s="10">
        <v>453</v>
      </c>
      <c r="G210" s="10" t="s">
        <v>669</v>
      </c>
      <c r="H210" s="10" t="s">
        <v>102</v>
      </c>
      <c r="I210" s="10"/>
      <c r="J210" s="10"/>
      <c r="K210" s="10" t="s">
        <v>26</v>
      </c>
      <c r="L210" s="11">
        <v>200269.02830000001</v>
      </c>
      <c r="M210" s="11">
        <v>200269.02830000001</v>
      </c>
      <c r="N210" s="11">
        <v>0</v>
      </c>
      <c r="O210" s="11">
        <v>153177.21109999999</v>
      </c>
      <c r="P210" s="11">
        <v>153177.21109999999</v>
      </c>
      <c r="Q210" s="11">
        <v>0</v>
      </c>
      <c r="R210" s="11">
        <v>518279.17207999999</v>
      </c>
      <c r="S210" s="11">
        <v>518279.17207999999</v>
      </c>
      <c r="T210" s="12">
        <v>0</v>
      </c>
    </row>
    <row r="211" spans="1:20" x14ac:dyDescent="0.2">
      <c r="A211" s="9">
        <f t="shared" si="3"/>
        <v>199</v>
      </c>
      <c r="B211" s="9">
        <v>4</v>
      </c>
      <c r="C211" s="9" t="s">
        <v>389</v>
      </c>
      <c r="D211" s="9">
        <v>45</v>
      </c>
      <c r="E211" s="9" t="s">
        <v>400</v>
      </c>
      <c r="F211" s="9">
        <v>453</v>
      </c>
      <c r="G211" s="9" t="s">
        <v>669</v>
      </c>
      <c r="H211" s="9" t="s">
        <v>103</v>
      </c>
      <c r="I211" s="9"/>
      <c r="J211" s="9"/>
      <c r="K211" s="9" t="s">
        <v>26</v>
      </c>
      <c r="L211" s="13">
        <v>233729626.13670999</v>
      </c>
      <c r="M211" s="13">
        <v>171932141.15878999</v>
      </c>
      <c r="N211" s="13">
        <v>61797484.977920003</v>
      </c>
      <c r="O211" s="13">
        <v>231471620.00896001</v>
      </c>
      <c r="P211" s="13">
        <v>168911604.11025</v>
      </c>
      <c r="Q211" s="13">
        <v>62560015.898709998</v>
      </c>
      <c r="R211" s="13">
        <v>32862169.878559999</v>
      </c>
      <c r="S211" s="13">
        <v>-263954877.13947001</v>
      </c>
      <c r="T211" s="14">
        <v>296817047.01802999</v>
      </c>
    </row>
    <row r="212" spans="1:20" x14ac:dyDescent="0.2">
      <c r="A212" s="10">
        <f t="shared" si="3"/>
        <v>200</v>
      </c>
      <c r="B212" s="10">
        <v>1</v>
      </c>
      <c r="C212" s="10" t="s">
        <v>276</v>
      </c>
      <c r="D212" s="10">
        <v>16</v>
      </c>
      <c r="E212" s="10" t="s">
        <v>401</v>
      </c>
      <c r="F212" s="10">
        <v>160</v>
      </c>
      <c r="G212" s="10" t="s">
        <v>402</v>
      </c>
      <c r="H212" s="10" t="s">
        <v>26</v>
      </c>
      <c r="I212" s="10">
        <v>1600</v>
      </c>
      <c r="J212" s="10" t="s">
        <v>403</v>
      </c>
      <c r="K212" s="10" t="s">
        <v>35</v>
      </c>
      <c r="L212" s="11">
        <v>0</v>
      </c>
      <c r="M212" s="11">
        <v>0</v>
      </c>
      <c r="N212" s="11">
        <v>0</v>
      </c>
      <c r="O212" s="11">
        <v>0</v>
      </c>
      <c r="P212" s="11">
        <v>0</v>
      </c>
      <c r="Q212" s="11">
        <v>0</v>
      </c>
      <c r="R212" s="11">
        <v>2.0549300000000001</v>
      </c>
      <c r="S212" s="11">
        <v>2.0549300000000001</v>
      </c>
      <c r="T212" s="12">
        <v>0</v>
      </c>
    </row>
    <row r="213" spans="1:20" x14ac:dyDescent="0.2">
      <c r="A213" s="9">
        <f t="shared" si="3"/>
        <v>201</v>
      </c>
      <c r="B213" s="9">
        <v>1</v>
      </c>
      <c r="C213" s="9" t="s">
        <v>276</v>
      </c>
      <c r="D213" s="9">
        <v>16</v>
      </c>
      <c r="E213" s="9" t="s">
        <v>401</v>
      </c>
      <c r="F213" s="9">
        <v>160</v>
      </c>
      <c r="G213" s="9" t="s">
        <v>402</v>
      </c>
      <c r="H213" s="9" t="s">
        <v>26</v>
      </c>
      <c r="I213" s="9">
        <v>1602</v>
      </c>
      <c r="J213" s="9" t="s">
        <v>404</v>
      </c>
      <c r="K213" s="9" t="s">
        <v>35</v>
      </c>
      <c r="L213" s="13">
        <v>5.92136</v>
      </c>
      <c r="M213" s="13">
        <v>0</v>
      </c>
      <c r="N213" s="13">
        <v>5.92136</v>
      </c>
      <c r="O213" s="13">
        <v>2.7834099999999999</v>
      </c>
      <c r="P213" s="13">
        <v>0</v>
      </c>
      <c r="Q213" s="13">
        <v>2.7834099999999999</v>
      </c>
      <c r="R213" s="13">
        <v>123.64942000000001</v>
      </c>
      <c r="S213" s="13">
        <v>0</v>
      </c>
      <c r="T213" s="14">
        <v>123.64942000000001</v>
      </c>
    </row>
    <row r="214" spans="1:20" x14ac:dyDescent="0.2">
      <c r="A214" s="10">
        <f t="shared" si="3"/>
        <v>202</v>
      </c>
      <c r="B214" s="10">
        <v>1</v>
      </c>
      <c r="C214" s="10" t="s">
        <v>276</v>
      </c>
      <c r="D214" s="10">
        <v>16</v>
      </c>
      <c r="E214" s="10" t="s">
        <v>401</v>
      </c>
      <c r="F214" s="10">
        <v>160</v>
      </c>
      <c r="G214" s="10" t="s">
        <v>402</v>
      </c>
      <c r="H214" s="10" t="s">
        <v>104</v>
      </c>
      <c r="I214" s="10"/>
      <c r="J214" s="10"/>
      <c r="K214" s="10" t="s">
        <v>26</v>
      </c>
      <c r="L214" s="11">
        <v>5.92136</v>
      </c>
      <c r="M214" s="11">
        <v>0</v>
      </c>
      <c r="N214" s="11">
        <v>5.92136</v>
      </c>
      <c r="O214" s="11">
        <v>2.7834099999999999</v>
      </c>
      <c r="P214" s="11">
        <v>0</v>
      </c>
      <c r="Q214" s="11">
        <v>2.7834099999999999</v>
      </c>
      <c r="R214" s="11">
        <v>125.70435000000001</v>
      </c>
      <c r="S214" s="11">
        <v>2.0549300000000001</v>
      </c>
      <c r="T214" s="12">
        <v>123.64942000000001</v>
      </c>
    </row>
    <row r="215" spans="1:20" x14ac:dyDescent="0.2">
      <c r="A215" s="9">
        <f t="shared" si="3"/>
        <v>203</v>
      </c>
      <c r="B215" s="9">
        <v>1</v>
      </c>
      <c r="C215" s="9" t="s">
        <v>276</v>
      </c>
      <c r="D215" s="9">
        <v>16</v>
      </c>
      <c r="E215" s="9" t="s">
        <v>401</v>
      </c>
      <c r="F215" s="9">
        <v>162</v>
      </c>
      <c r="G215" s="9" t="s">
        <v>405</v>
      </c>
      <c r="H215" s="9" t="s">
        <v>26</v>
      </c>
      <c r="I215" s="9">
        <v>1621</v>
      </c>
      <c r="J215" s="9" t="s">
        <v>406</v>
      </c>
      <c r="K215" s="9" t="s">
        <v>35</v>
      </c>
      <c r="L215" s="13">
        <v>830676.10510000004</v>
      </c>
      <c r="M215" s="13">
        <v>294000</v>
      </c>
      <c r="N215" s="13">
        <v>536676.10510000004</v>
      </c>
      <c r="O215" s="13">
        <v>830676.10510000004</v>
      </c>
      <c r="P215" s="13">
        <v>294000</v>
      </c>
      <c r="Q215" s="13">
        <v>536676.10510000004</v>
      </c>
      <c r="R215" s="13">
        <v>0</v>
      </c>
      <c r="S215" s="13">
        <v>0</v>
      </c>
      <c r="T215" s="14">
        <v>0</v>
      </c>
    </row>
    <row r="216" spans="1:20" x14ac:dyDescent="0.2">
      <c r="A216" s="10">
        <f t="shared" si="3"/>
        <v>204</v>
      </c>
      <c r="B216" s="10">
        <v>1</v>
      </c>
      <c r="C216" s="10" t="s">
        <v>276</v>
      </c>
      <c r="D216" s="10">
        <v>16</v>
      </c>
      <c r="E216" s="10" t="s">
        <v>401</v>
      </c>
      <c r="F216" s="10">
        <v>162</v>
      </c>
      <c r="G216" s="10" t="s">
        <v>405</v>
      </c>
      <c r="H216" s="10" t="s">
        <v>26</v>
      </c>
      <c r="I216" s="10">
        <v>1623</v>
      </c>
      <c r="J216" s="10" t="s">
        <v>629</v>
      </c>
      <c r="K216" s="10" t="s">
        <v>35</v>
      </c>
      <c r="L216" s="11">
        <v>392293.23700000002</v>
      </c>
      <c r="M216" s="11">
        <v>0</v>
      </c>
      <c r="N216" s="11">
        <v>392293.23700000002</v>
      </c>
      <c r="O216" s="11">
        <v>392293.23700000002</v>
      </c>
      <c r="P216" s="11">
        <v>0</v>
      </c>
      <c r="Q216" s="11">
        <v>392293.23700000002</v>
      </c>
      <c r="R216" s="11">
        <v>0</v>
      </c>
      <c r="S216" s="11">
        <v>0</v>
      </c>
      <c r="T216" s="12">
        <v>0</v>
      </c>
    </row>
    <row r="217" spans="1:20" x14ac:dyDescent="0.2">
      <c r="A217" s="9">
        <f t="shared" si="3"/>
        <v>205</v>
      </c>
      <c r="B217" s="9">
        <v>1</v>
      </c>
      <c r="C217" s="9" t="s">
        <v>276</v>
      </c>
      <c r="D217" s="9">
        <v>16</v>
      </c>
      <c r="E217" s="9" t="s">
        <v>401</v>
      </c>
      <c r="F217" s="9">
        <v>162</v>
      </c>
      <c r="G217" s="9" t="s">
        <v>405</v>
      </c>
      <c r="H217" s="9" t="s">
        <v>26</v>
      </c>
      <c r="I217" s="9">
        <v>1626</v>
      </c>
      <c r="J217" s="9" t="s">
        <v>630</v>
      </c>
      <c r="K217" s="9" t="s">
        <v>27</v>
      </c>
      <c r="L217" s="13">
        <v>7.2899999999999996E-3</v>
      </c>
      <c r="M217" s="13">
        <v>0</v>
      </c>
      <c r="N217" s="13">
        <v>7.2899999999999996E-3</v>
      </c>
      <c r="O217" s="13">
        <v>7.2899999999999996E-3</v>
      </c>
      <c r="P217" s="13">
        <v>0</v>
      </c>
      <c r="Q217" s="13">
        <v>7.2899999999999996E-3</v>
      </c>
      <c r="R217" s="13">
        <v>0</v>
      </c>
      <c r="S217" s="13">
        <v>0</v>
      </c>
      <c r="T217" s="14">
        <v>0</v>
      </c>
    </row>
    <row r="218" spans="1:20" x14ac:dyDescent="0.2">
      <c r="A218" s="10">
        <f t="shared" si="3"/>
        <v>206</v>
      </c>
      <c r="B218" s="10">
        <v>1</v>
      </c>
      <c r="C218" s="10" t="s">
        <v>276</v>
      </c>
      <c r="D218" s="10">
        <v>16</v>
      </c>
      <c r="E218" s="10" t="s">
        <v>401</v>
      </c>
      <c r="F218" s="10">
        <v>162</v>
      </c>
      <c r="G218" s="10" t="s">
        <v>405</v>
      </c>
      <c r="H218" s="10" t="s">
        <v>26</v>
      </c>
      <c r="I218" s="10">
        <v>1628</v>
      </c>
      <c r="J218" s="10" t="s">
        <v>407</v>
      </c>
      <c r="K218" s="10" t="s">
        <v>35</v>
      </c>
      <c r="L218" s="11">
        <v>396.07538</v>
      </c>
      <c r="M218" s="11">
        <v>223.82191</v>
      </c>
      <c r="N218" s="11">
        <v>172.25346999999999</v>
      </c>
      <c r="O218" s="11">
        <v>396.07538</v>
      </c>
      <c r="P218" s="11">
        <v>223.82191</v>
      </c>
      <c r="Q218" s="11">
        <v>172.25346999999999</v>
      </c>
      <c r="R218" s="11">
        <v>0</v>
      </c>
      <c r="S218" s="11">
        <v>0</v>
      </c>
      <c r="T218" s="12">
        <v>0</v>
      </c>
    </row>
    <row r="219" spans="1:20" x14ac:dyDescent="0.2">
      <c r="A219" s="9">
        <f t="shared" si="3"/>
        <v>207</v>
      </c>
      <c r="B219" s="9">
        <v>1</v>
      </c>
      <c r="C219" s="9" t="s">
        <v>276</v>
      </c>
      <c r="D219" s="9">
        <v>16</v>
      </c>
      <c r="E219" s="9" t="s">
        <v>401</v>
      </c>
      <c r="F219" s="9">
        <v>162</v>
      </c>
      <c r="G219" s="9" t="s">
        <v>405</v>
      </c>
      <c r="H219" s="9" t="s">
        <v>105</v>
      </c>
      <c r="I219" s="9"/>
      <c r="J219" s="9"/>
      <c r="K219" s="9" t="s">
        <v>26</v>
      </c>
      <c r="L219" s="13">
        <v>1223365.4247699999</v>
      </c>
      <c r="M219" s="13">
        <v>294223.82191</v>
      </c>
      <c r="N219" s="13">
        <v>929141.60285999998</v>
      </c>
      <c r="O219" s="13">
        <v>1223365.4247699999</v>
      </c>
      <c r="P219" s="13">
        <v>294223.82191</v>
      </c>
      <c r="Q219" s="13">
        <v>929141.60285999998</v>
      </c>
      <c r="R219" s="13">
        <v>0</v>
      </c>
      <c r="S219" s="13">
        <v>0</v>
      </c>
      <c r="T219" s="14">
        <v>0</v>
      </c>
    </row>
    <row r="220" spans="1:20" x14ac:dyDescent="0.2">
      <c r="A220" s="10">
        <f t="shared" si="3"/>
        <v>208</v>
      </c>
      <c r="B220" s="10">
        <v>1</v>
      </c>
      <c r="C220" s="10" t="s">
        <v>276</v>
      </c>
      <c r="D220" s="10">
        <v>16</v>
      </c>
      <c r="E220" s="10" t="s">
        <v>401</v>
      </c>
      <c r="F220" s="10">
        <v>162</v>
      </c>
      <c r="G220" s="10" t="s">
        <v>405</v>
      </c>
      <c r="H220" s="10" t="s">
        <v>106</v>
      </c>
      <c r="I220" s="10"/>
      <c r="J220" s="10"/>
      <c r="K220" s="10" t="s">
        <v>26</v>
      </c>
      <c r="L220" s="11">
        <v>1223371.34613</v>
      </c>
      <c r="M220" s="11">
        <v>294223.82191</v>
      </c>
      <c r="N220" s="11">
        <v>929147.52422000002</v>
      </c>
      <c r="O220" s="11">
        <v>1223368.2081800001</v>
      </c>
      <c r="P220" s="11">
        <v>294223.82191</v>
      </c>
      <c r="Q220" s="11">
        <v>929144.38627000002</v>
      </c>
      <c r="R220" s="11">
        <v>125.70435000000001</v>
      </c>
      <c r="S220" s="11">
        <v>2.0549300000000001</v>
      </c>
      <c r="T220" s="12">
        <v>123.64942000000001</v>
      </c>
    </row>
    <row r="221" spans="1:20" x14ac:dyDescent="0.2">
      <c r="A221" s="9">
        <f t="shared" si="3"/>
        <v>209</v>
      </c>
      <c r="B221" s="9">
        <v>1</v>
      </c>
      <c r="C221" s="9" t="s">
        <v>276</v>
      </c>
      <c r="D221" s="9">
        <v>19</v>
      </c>
      <c r="E221" s="9" t="s">
        <v>107</v>
      </c>
      <c r="F221" s="9">
        <v>191</v>
      </c>
      <c r="G221" s="9" t="s">
        <v>107</v>
      </c>
      <c r="H221" s="9" t="s">
        <v>26</v>
      </c>
      <c r="I221" s="9">
        <v>1911</v>
      </c>
      <c r="J221" s="9" t="s">
        <v>408</v>
      </c>
      <c r="K221" s="9" t="s">
        <v>35</v>
      </c>
      <c r="L221" s="13">
        <v>629805.68932</v>
      </c>
      <c r="M221" s="13">
        <v>581750.66599999997</v>
      </c>
      <c r="N221" s="13">
        <v>48055.02332</v>
      </c>
      <c r="O221" s="13">
        <v>629805.68932</v>
      </c>
      <c r="P221" s="13">
        <v>581750.66599999997</v>
      </c>
      <c r="Q221" s="13">
        <v>48055.02332</v>
      </c>
      <c r="R221" s="13">
        <v>0</v>
      </c>
      <c r="S221" s="13">
        <v>0</v>
      </c>
      <c r="T221" s="14">
        <v>0</v>
      </c>
    </row>
    <row r="222" spans="1:20" x14ac:dyDescent="0.2">
      <c r="A222" s="10">
        <f t="shared" ref="A222:A285" si="4">ROW(A210)</f>
        <v>210</v>
      </c>
      <c r="B222" s="10">
        <v>1</v>
      </c>
      <c r="C222" s="10" t="s">
        <v>276</v>
      </c>
      <c r="D222" s="10">
        <v>19</v>
      </c>
      <c r="E222" s="10" t="s">
        <v>107</v>
      </c>
      <c r="F222" s="10">
        <v>191</v>
      </c>
      <c r="G222" s="10" t="s">
        <v>107</v>
      </c>
      <c r="H222" s="10" t="s">
        <v>26</v>
      </c>
      <c r="I222" s="10">
        <v>1919</v>
      </c>
      <c r="J222" s="10" t="s">
        <v>409</v>
      </c>
      <c r="K222" s="10" t="s">
        <v>35</v>
      </c>
      <c r="L222" s="11">
        <v>37054190.096419998</v>
      </c>
      <c r="M222" s="11">
        <v>11693522.753839999</v>
      </c>
      <c r="N222" s="11">
        <v>25360667.342580002</v>
      </c>
      <c r="O222" s="11">
        <v>36564619.516889997</v>
      </c>
      <c r="P222" s="11">
        <v>11693521.453840001</v>
      </c>
      <c r="Q222" s="11">
        <v>24871098.063050002</v>
      </c>
      <c r="R222" s="11">
        <v>231.68169</v>
      </c>
      <c r="S222" s="11">
        <v>0</v>
      </c>
      <c r="T222" s="12">
        <v>231.68169</v>
      </c>
    </row>
    <row r="223" spans="1:20" x14ac:dyDescent="0.2">
      <c r="A223" s="9">
        <f t="shared" si="4"/>
        <v>211</v>
      </c>
      <c r="B223" s="9">
        <v>1</v>
      </c>
      <c r="C223" s="9" t="s">
        <v>276</v>
      </c>
      <c r="D223" s="9">
        <v>19</v>
      </c>
      <c r="E223" s="9" t="s">
        <v>107</v>
      </c>
      <c r="F223" s="9">
        <v>191</v>
      </c>
      <c r="G223" s="9" t="s">
        <v>107</v>
      </c>
      <c r="H223" s="9" t="s">
        <v>108</v>
      </c>
      <c r="I223" s="9"/>
      <c r="J223" s="9"/>
      <c r="K223" s="9" t="s">
        <v>26</v>
      </c>
      <c r="L223" s="13">
        <v>37683995.785740003</v>
      </c>
      <c r="M223" s="13">
        <v>12275273.419840001</v>
      </c>
      <c r="N223" s="13">
        <v>25408722.365899999</v>
      </c>
      <c r="O223" s="13">
        <v>37194425.206210002</v>
      </c>
      <c r="P223" s="13">
        <v>12275272.11984</v>
      </c>
      <c r="Q223" s="13">
        <v>24919153.086369999</v>
      </c>
      <c r="R223" s="13">
        <v>231.68169</v>
      </c>
      <c r="S223" s="13">
        <v>0</v>
      </c>
      <c r="T223" s="14">
        <v>231.68169</v>
      </c>
    </row>
    <row r="224" spans="1:20" x14ac:dyDescent="0.2">
      <c r="A224" s="10">
        <f t="shared" si="4"/>
        <v>212</v>
      </c>
      <c r="B224" s="10">
        <v>1</v>
      </c>
      <c r="C224" s="10" t="s">
        <v>276</v>
      </c>
      <c r="D224" s="10">
        <v>19</v>
      </c>
      <c r="E224" s="10" t="s">
        <v>107</v>
      </c>
      <c r="F224" s="10">
        <v>191</v>
      </c>
      <c r="G224" s="10" t="s">
        <v>107</v>
      </c>
      <c r="H224" s="10" t="s">
        <v>109</v>
      </c>
      <c r="I224" s="10"/>
      <c r="J224" s="10"/>
      <c r="K224" s="10" t="s">
        <v>26</v>
      </c>
      <c r="L224" s="11">
        <v>37683995.785740003</v>
      </c>
      <c r="M224" s="11">
        <v>12275273.419840001</v>
      </c>
      <c r="N224" s="11">
        <v>25408722.365899999</v>
      </c>
      <c r="O224" s="11">
        <v>37194425.206210002</v>
      </c>
      <c r="P224" s="11">
        <v>12275272.11984</v>
      </c>
      <c r="Q224" s="11">
        <v>24919153.086369999</v>
      </c>
      <c r="R224" s="11">
        <v>231.68169</v>
      </c>
      <c r="S224" s="11">
        <v>0</v>
      </c>
      <c r="T224" s="12">
        <v>231.68169</v>
      </c>
    </row>
    <row r="225" spans="1:20" x14ac:dyDescent="0.2">
      <c r="A225" s="9">
        <f t="shared" si="4"/>
        <v>213</v>
      </c>
      <c r="B225" s="9">
        <v>1</v>
      </c>
      <c r="C225" s="9" t="s">
        <v>276</v>
      </c>
      <c r="D225" s="9">
        <v>19</v>
      </c>
      <c r="E225" s="9" t="s">
        <v>107</v>
      </c>
      <c r="F225" s="9">
        <v>191</v>
      </c>
      <c r="G225" s="9" t="s">
        <v>107</v>
      </c>
      <c r="H225" s="9" t="s">
        <v>47</v>
      </c>
      <c r="I225" s="9"/>
      <c r="J225" s="9"/>
      <c r="K225" s="9" t="s">
        <v>26</v>
      </c>
      <c r="L225" s="13">
        <v>38907367.131870002</v>
      </c>
      <c r="M225" s="13">
        <v>12569497.24175</v>
      </c>
      <c r="N225" s="13">
        <v>26337869.89012</v>
      </c>
      <c r="O225" s="13">
        <v>38417793.414389998</v>
      </c>
      <c r="P225" s="13">
        <v>12569495.941749999</v>
      </c>
      <c r="Q225" s="13">
        <v>25848297.47264</v>
      </c>
      <c r="R225" s="13">
        <v>357.38603999999998</v>
      </c>
      <c r="S225" s="13">
        <v>2.0549300000000001</v>
      </c>
      <c r="T225" s="14">
        <v>355.33111000000002</v>
      </c>
    </row>
    <row r="226" spans="1:20" x14ac:dyDescent="0.2">
      <c r="A226" s="10">
        <f t="shared" si="4"/>
        <v>214</v>
      </c>
      <c r="B226" s="10">
        <v>2</v>
      </c>
      <c r="C226" s="10" t="s">
        <v>308</v>
      </c>
      <c r="D226" s="10">
        <v>25</v>
      </c>
      <c r="E226" s="10" t="s">
        <v>605</v>
      </c>
      <c r="F226" s="10">
        <v>256</v>
      </c>
      <c r="G226" s="10" t="s">
        <v>606</v>
      </c>
      <c r="H226" s="10" t="s">
        <v>26</v>
      </c>
      <c r="I226" s="10">
        <v>2560</v>
      </c>
      <c r="J226" s="10" t="s">
        <v>607</v>
      </c>
      <c r="K226" s="10" t="s">
        <v>35</v>
      </c>
      <c r="L226" s="11">
        <v>819.04893000000004</v>
      </c>
      <c r="M226" s="11">
        <v>819.04893000000004</v>
      </c>
      <c r="N226" s="11">
        <v>0</v>
      </c>
      <c r="O226" s="11">
        <v>819.04893000000004</v>
      </c>
      <c r="P226" s="11">
        <v>819.04893000000004</v>
      </c>
      <c r="Q226" s="11">
        <v>0</v>
      </c>
      <c r="R226" s="11">
        <v>0</v>
      </c>
      <c r="S226" s="11">
        <v>0</v>
      </c>
      <c r="T226" s="12">
        <v>0</v>
      </c>
    </row>
    <row r="227" spans="1:20" x14ac:dyDescent="0.2">
      <c r="A227" s="9">
        <f t="shared" si="4"/>
        <v>215</v>
      </c>
      <c r="B227" s="9">
        <v>2</v>
      </c>
      <c r="C227" s="9" t="s">
        <v>308</v>
      </c>
      <c r="D227" s="9">
        <v>25</v>
      </c>
      <c r="E227" s="9" t="s">
        <v>605</v>
      </c>
      <c r="F227" s="9">
        <v>256</v>
      </c>
      <c r="G227" s="9" t="s">
        <v>606</v>
      </c>
      <c r="H227" s="9" t="s">
        <v>608</v>
      </c>
      <c r="I227" s="9"/>
      <c r="J227" s="9"/>
      <c r="K227" s="9" t="s">
        <v>26</v>
      </c>
      <c r="L227" s="13">
        <v>819.04893000000004</v>
      </c>
      <c r="M227" s="13">
        <v>819.04893000000004</v>
      </c>
      <c r="N227" s="13">
        <v>0</v>
      </c>
      <c r="O227" s="13">
        <v>819.04893000000004</v>
      </c>
      <c r="P227" s="13">
        <v>819.04893000000004</v>
      </c>
      <c r="Q227" s="13">
        <v>0</v>
      </c>
      <c r="R227" s="13">
        <v>0</v>
      </c>
      <c r="S227" s="13">
        <v>0</v>
      </c>
      <c r="T227" s="14">
        <v>0</v>
      </c>
    </row>
    <row r="228" spans="1:20" x14ac:dyDescent="0.2">
      <c r="A228" s="10">
        <f t="shared" si="4"/>
        <v>216</v>
      </c>
      <c r="B228" s="10">
        <v>2</v>
      </c>
      <c r="C228" s="10" t="s">
        <v>308</v>
      </c>
      <c r="D228" s="10">
        <v>25</v>
      </c>
      <c r="E228" s="10" t="s">
        <v>605</v>
      </c>
      <c r="F228" s="10">
        <v>256</v>
      </c>
      <c r="G228" s="10" t="s">
        <v>606</v>
      </c>
      <c r="H228" s="10" t="s">
        <v>609</v>
      </c>
      <c r="I228" s="10"/>
      <c r="J228" s="10"/>
      <c r="K228" s="10" t="s">
        <v>26</v>
      </c>
      <c r="L228" s="11">
        <v>819.04893000000004</v>
      </c>
      <c r="M228" s="11">
        <v>819.04893000000004</v>
      </c>
      <c r="N228" s="11">
        <v>0</v>
      </c>
      <c r="O228" s="11">
        <v>819.04893000000004</v>
      </c>
      <c r="P228" s="11">
        <v>819.04893000000004</v>
      </c>
      <c r="Q228" s="11">
        <v>0</v>
      </c>
      <c r="R228" s="11">
        <v>0</v>
      </c>
      <c r="S228" s="11">
        <v>0</v>
      </c>
      <c r="T228" s="12">
        <v>0</v>
      </c>
    </row>
    <row r="229" spans="1:20" x14ac:dyDescent="0.2">
      <c r="A229" s="9">
        <f t="shared" si="4"/>
        <v>217</v>
      </c>
      <c r="B229" s="9">
        <v>2</v>
      </c>
      <c r="C229" s="9" t="s">
        <v>308</v>
      </c>
      <c r="D229" s="9">
        <v>26</v>
      </c>
      <c r="E229" s="9" t="s">
        <v>333</v>
      </c>
      <c r="F229" s="9">
        <v>260</v>
      </c>
      <c r="G229" s="9" t="s">
        <v>334</v>
      </c>
      <c r="H229" s="9" t="s">
        <v>26</v>
      </c>
      <c r="I229" s="9">
        <v>2600</v>
      </c>
      <c r="J229" s="9" t="s">
        <v>334</v>
      </c>
      <c r="K229" s="9" t="s">
        <v>35</v>
      </c>
      <c r="L229" s="13">
        <v>118950426.09499</v>
      </c>
      <c r="M229" s="13">
        <v>103704884.16395</v>
      </c>
      <c r="N229" s="13">
        <v>15245541.93104</v>
      </c>
      <c r="O229" s="13">
        <v>118846934.15784</v>
      </c>
      <c r="P229" s="13">
        <v>103918816.62441</v>
      </c>
      <c r="Q229" s="13">
        <v>14928117.533430001</v>
      </c>
      <c r="R229" s="13">
        <v>12282124.906749999</v>
      </c>
      <c r="S229" s="13">
        <v>9160143.5559999999</v>
      </c>
      <c r="T229" s="14">
        <v>3121981.3507500002</v>
      </c>
    </row>
    <row r="230" spans="1:20" x14ac:dyDescent="0.2">
      <c r="A230" s="10">
        <f t="shared" si="4"/>
        <v>218</v>
      </c>
      <c r="B230" s="10">
        <v>2</v>
      </c>
      <c r="C230" s="10" t="s">
        <v>308</v>
      </c>
      <c r="D230" s="10">
        <v>26</v>
      </c>
      <c r="E230" s="10" t="s">
        <v>333</v>
      </c>
      <c r="F230" s="10">
        <v>260</v>
      </c>
      <c r="G230" s="10" t="s">
        <v>334</v>
      </c>
      <c r="H230" s="10" t="s">
        <v>26</v>
      </c>
      <c r="I230" s="10">
        <v>2602</v>
      </c>
      <c r="J230" s="10" t="s">
        <v>410</v>
      </c>
      <c r="K230" s="10" t="s">
        <v>35</v>
      </c>
      <c r="L230" s="11">
        <v>93349.072700000004</v>
      </c>
      <c r="M230" s="11">
        <v>19869.104210000001</v>
      </c>
      <c r="N230" s="11">
        <v>73479.968489999999</v>
      </c>
      <c r="O230" s="11">
        <v>55890.313770000001</v>
      </c>
      <c r="P230" s="11">
        <v>24971.69641</v>
      </c>
      <c r="Q230" s="11">
        <v>30918.61736</v>
      </c>
      <c r="R230" s="11">
        <v>216094.74186000001</v>
      </c>
      <c r="S230" s="11">
        <v>86572.752309999996</v>
      </c>
      <c r="T230" s="12">
        <v>129521.98955</v>
      </c>
    </row>
    <row r="231" spans="1:20" x14ac:dyDescent="0.2">
      <c r="A231" s="9">
        <f t="shared" si="4"/>
        <v>219</v>
      </c>
      <c r="B231" s="9">
        <v>2</v>
      </c>
      <c r="C231" s="9" t="s">
        <v>308</v>
      </c>
      <c r="D231" s="9">
        <v>26</v>
      </c>
      <c r="E231" s="9" t="s">
        <v>333</v>
      </c>
      <c r="F231" s="9">
        <v>260</v>
      </c>
      <c r="G231" s="9" t="s">
        <v>334</v>
      </c>
      <c r="H231" s="9" t="s">
        <v>26</v>
      </c>
      <c r="I231" s="9">
        <v>2603</v>
      </c>
      <c r="J231" s="9" t="s">
        <v>411</v>
      </c>
      <c r="K231" s="9" t="s">
        <v>35</v>
      </c>
      <c r="L231" s="13">
        <v>8841341.0014800001</v>
      </c>
      <c r="M231" s="13">
        <v>199841.30828999999</v>
      </c>
      <c r="N231" s="13">
        <v>8641499.6931899991</v>
      </c>
      <c r="O231" s="13">
        <v>9055076.8916100003</v>
      </c>
      <c r="P231" s="13">
        <v>197764.17444</v>
      </c>
      <c r="Q231" s="13">
        <v>8857312.7171700001</v>
      </c>
      <c r="R231" s="13">
        <v>761039.68998000002</v>
      </c>
      <c r="S231" s="13">
        <v>40</v>
      </c>
      <c r="T231" s="14">
        <v>760999.68998000002</v>
      </c>
    </row>
    <row r="232" spans="1:20" x14ac:dyDescent="0.2">
      <c r="A232" s="10">
        <f t="shared" si="4"/>
        <v>220</v>
      </c>
      <c r="B232" s="10">
        <v>2</v>
      </c>
      <c r="C232" s="10" t="s">
        <v>308</v>
      </c>
      <c r="D232" s="10">
        <v>26</v>
      </c>
      <c r="E232" s="10" t="s">
        <v>333</v>
      </c>
      <c r="F232" s="10">
        <v>260</v>
      </c>
      <c r="G232" s="10" t="s">
        <v>334</v>
      </c>
      <c r="H232" s="10" t="s">
        <v>26</v>
      </c>
      <c r="I232" s="10">
        <v>2604</v>
      </c>
      <c r="J232" s="10" t="s">
        <v>412</v>
      </c>
      <c r="K232" s="10" t="s">
        <v>35</v>
      </c>
      <c r="L232" s="11">
        <v>19880.01038</v>
      </c>
      <c r="M232" s="11">
        <v>19880.01038</v>
      </c>
      <c r="N232" s="11">
        <v>0</v>
      </c>
      <c r="O232" s="11">
        <v>21958.310160000001</v>
      </c>
      <c r="P232" s="11">
        <v>21958.310160000001</v>
      </c>
      <c r="Q232" s="11">
        <v>0</v>
      </c>
      <c r="R232" s="11">
        <v>3911.7523999999999</v>
      </c>
      <c r="S232" s="11">
        <v>3911.7523999999999</v>
      </c>
      <c r="T232" s="12">
        <v>0</v>
      </c>
    </row>
    <row r="233" spans="1:20" x14ac:dyDescent="0.2">
      <c r="A233" s="9">
        <f t="shared" si="4"/>
        <v>221</v>
      </c>
      <c r="B233" s="9">
        <v>2</v>
      </c>
      <c r="C233" s="9" t="s">
        <v>308</v>
      </c>
      <c r="D233" s="9">
        <v>26</v>
      </c>
      <c r="E233" s="9" t="s">
        <v>333</v>
      </c>
      <c r="F233" s="9">
        <v>260</v>
      </c>
      <c r="G233" s="9" t="s">
        <v>334</v>
      </c>
      <c r="H233" s="9" t="s">
        <v>26</v>
      </c>
      <c r="I233" s="9">
        <v>2608</v>
      </c>
      <c r="J233" s="9" t="s">
        <v>413</v>
      </c>
      <c r="K233" s="9" t="s">
        <v>35</v>
      </c>
      <c r="L233" s="13">
        <v>55420.245949999997</v>
      </c>
      <c r="M233" s="13">
        <v>55328.133459999997</v>
      </c>
      <c r="N233" s="13">
        <v>92.112489999999994</v>
      </c>
      <c r="O233" s="13">
        <v>55434.27519</v>
      </c>
      <c r="P233" s="13">
        <v>55340.135399999999</v>
      </c>
      <c r="Q233" s="13">
        <v>94.139790000000005</v>
      </c>
      <c r="R233" s="13">
        <v>1905.2945099999999</v>
      </c>
      <c r="S233" s="13">
        <v>1860.8283699999999</v>
      </c>
      <c r="T233" s="14">
        <v>44.466140000000003</v>
      </c>
    </row>
    <row r="234" spans="1:20" x14ac:dyDescent="0.2">
      <c r="A234" s="10">
        <f t="shared" si="4"/>
        <v>222</v>
      </c>
      <c r="B234" s="10">
        <v>2</v>
      </c>
      <c r="C234" s="10" t="s">
        <v>308</v>
      </c>
      <c r="D234" s="10">
        <v>26</v>
      </c>
      <c r="E234" s="10" t="s">
        <v>333</v>
      </c>
      <c r="F234" s="10">
        <v>261</v>
      </c>
      <c r="G234" s="10" t="s">
        <v>414</v>
      </c>
      <c r="H234" s="10" t="s">
        <v>26</v>
      </c>
      <c r="I234" s="10">
        <v>2610</v>
      </c>
      <c r="J234" s="10" t="s">
        <v>415</v>
      </c>
      <c r="K234" s="10" t="s">
        <v>35</v>
      </c>
      <c r="L234" s="11">
        <v>1331736.41484</v>
      </c>
      <c r="M234" s="11">
        <v>1331324.04626</v>
      </c>
      <c r="N234" s="11">
        <v>412.36858000000001</v>
      </c>
      <c r="O234" s="11">
        <v>1208435.89576</v>
      </c>
      <c r="P234" s="11">
        <v>1208242.05693</v>
      </c>
      <c r="Q234" s="11">
        <v>193.83883</v>
      </c>
      <c r="R234" s="11">
        <v>969957.44082000002</v>
      </c>
      <c r="S234" s="11">
        <v>961346.39072000002</v>
      </c>
      <c r="T234" s="12">
        <v>8611.0501000000004</v>
      </c>
    </row>
    <row r="235" spans="1:20" x14ac:dyDescent="0.2">
      <c r="A235" s="9">
        <f t="shared" si="4"/>
        <v>223</v>
      </c>
      <c r="B235" s="9">
        <v>2</v>
      </c>
      <c r="C235" s="9" t="s">
        <v>308</v>
      </c>
      <c r="D235" s="9">
        <v>26</v>
      </c>
      <c r="E235" s="9" t="s">
        <v>333</v>
      </c>
      <c r="F235" s="9">
        <v>261</v>
      </c>
      <c r="G235" s="9" t="s">
        <v>414</v>
      </c>
      <c r="H235" s="9" t="s">
        <v>26</v>
      </c>
      <c r="I235" s="9">
        <v>2616</v>
      </c>
      <c r="J235" s="9" t="s">
        <v>416</v>
      </c>
      <c r="K235" s="9" t="s">
        <v>27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-55.923520000000003</v>
      </c>
      <c r="S235" s="13">
        <v>-55.923520000000003</v>
      </c>
      <c r="T235" s="14">
        <v>0</v>
      </c>
    </row>
    <row r="236" spans="1:20" x14ac:dyDescent="0.2">
      <c r="A236" s="10">
        <f t="shared" si="4"/>
        <v>224</v>
      </c>
      <c r="B236" s="10">
        <v>2</v>
      </c>
      <c r="C236" s="10" t="s">
        <v>308</v>
      </c>
      <c r="D236" s="10">
        <v>26</v>
      </c>
      <c r="E236" s="10" t="s">
        <v>333</v>
      </c>
      <c r="F236" s="10">
        <v>261</v>
      </c>
      <c r="G236" s="10" t="s">
        <v>414</v>
      </c>
      <c r="H236" s="10" t="s">
        <v>26</v>
      </c>
      <c r="I236" s="10">
        <v>2616</v>
      </c>
      <c r="J236" s="10" t="s">
        <v>416</v>
      </c>
      <c r="K236" s="10" t="s">
        <v>35</v>
      </c>
      <c r="L236" s="11">
        <v>313.29692</v>
      </c>
      <c r="M236" s="11">
        <v>312.43563</v>
      </c>
      <c r="N236" s="11">
        <v>0.86129</v>
      </c>
      <c r="O236" s="11">
        <v>368.34437000000003</v>
      </c>
      <c r="P236" s="11">
        <v>367.48264999999998</v>
      </c>
      <c r="Q236" s="11">
        <v>0.86172000000000004</v>
      </c>
      <c r="R236" s="11">
        <v>152.40597</v>
      </c>
      <c r="S236" s="11">
        <v>152.40071</v>
      </c>
      <c r="T236" s="12">
        <v>5.2599999999999999E-3</v>
      </c>
    </row>
    <row r="237" spans="1:20" x14ac:dyDescent="0.2">
      <c r="A237" s="9">
        <f t="shared" si="4"/>
        <v>225</v>
      </c>
      <c r="B237" s="9">
        <v>2</v>
      </c>
      <c r="C237" s="9" t="s">
        <v>308</v>
      </c>
      <c r="D237" s="9">
        <v>26</v>
      </c>
      <c r="E237" s="9" t="s">
        <v>333</v>
      </c>
      <c r="F237" s="9">
        <v>261</v>
      </c>
      <c r="G237" s="9" t="s">
        <v>414</v>
      </c>
      <c r="H237" s="9" t="s">
        <v>26</v>
      </c>
      <c r="I237" s="9">
        <v>2618</v>
      </c>
      <c r="J237" s="9" t="s">
        <v>417</v>
      </c>
      <c r="K237" s="9" t="s">
        <v>35</v>
      </c>
      <c r="L237" s="13">
        <v>21525.584849999999</v>
      </c>
      <c r="M237" s="13">
        <v>21525.19368</v>
      </c>
      <c r="N237" s="13">
        <v>0.39117000000000002</v>
      </c>
      <c r="O237" s="13">
        <v>13217.672909999999</v>
      </c>
      <c r="P237" s="13">
        <v>13216.73969</v>
      </c>
      <c r="Q237" s="13">
        <v>0.93322000000000005</v>
      </c>
      <c r="R237" s="13">
        <v>9875.0587300000007</v>
      </c>
      <c r="S237" s="13">
        <v>9866.4581999999991</v>
      </c>
      <c r="T237" s="14">
        <v>8.6005299999999991</v>
      </c>
    </row>
    <row r="238" spans="1:20" x14ac:dyDescent="0.2">
      <c r="A238" s="10">
        <f t="shared" si="4"/>
        <v>226</v>
      </c>
      <c r="B238" s="10">
        <v>2</v>
      </c>
      <c r="C238" s="10" t="s">
        <v>308</v>
      </c>
      <c r="D238" s="10">
        <v>26</v>
      </c>
      <c r="E238" s="10" t="s">
        <v>333</v>
      </c>
      <c r="F238" s="10">
        <v>261</v>
      </c>
      <c r="G238" s="10" t="s">
        <v>414</v>
      </c>
      <c r="H238" s="10" t="s">
        <v>110</v>
      </c>
      <c r="I238" s="10"/>
      <c r="J238" s="10"/>
      <c r="K238" s="10" t="s">
        <v>26</v>
      </c>
      <c r="L238" s="11">
        <v>1353575.2966100001</v>
      </c>
      <c r="M238" s="11">
        <v>1353161.67557</v>
      </c>
      <c r="N238" s="11">
        <v>413.62103999999999</v>
      </c>
      <c r="O238" s="11">
        <v>1222021.91304</v>
      </c>
      <c r="P238" s="11">
        <v>1221826.2792700001</v>
      </c>
      <c r="Q238" s="11">
        <v>195.63377</v>
      </c>
      <c r="R238" s="11">
        <v>979928.98199999996</v>
      </c>
      <c r="S238" s="11">
        <v>971309.32611000002</v>
      </c>
      <c r="T238" s="12">
        <v>8619.65589</v>
      </c>
    </row>
    <row r="239" spans="1:20" x14ac:dyDescent="0.2">
      <c r="A239" s="9">
        <f t="shared" si="4"/>
        <v>227</v>
      </c>
      <c r="B239" s="9">
        <v>2</v>
      </c>
      <c r="C239" s="9" t="s">
        <v>308</v>
      </c>
      <c r="D239" s="9">
        <v>26</v>
      </c>
      <c r="E239" s="9" t="s">
        <v>333</v>
      </c>
      <c r="F239" s="9">
        <v>262</v>
      </c>
      <c r="G239" s="9" t="s">
        <v>337</v>
      </c>
      <c r="H239" s="9" t="s">
        <v>26</v>
      </c>
      <c r="I239" s="9">
        <v>2620</v>
      </c>
      <c r="J239" s="9" t="s">
        <v>337</v>
      </c>
      <c r="K239" s="9" t="s">
        <v>35</v>
      </c>
      <c r="L239" s="13">
        <v>9783733.3047599997</v>
      </c>
      <c r="M239" s="13">
        <v>8018692.4990600003</v>
      </c>
      <c r="N239" s="13">
        <v>1765040.8056999999</v>
      </c>
      <c r="O239" s="13">
        <v>12096240.29054</v>
      </c>
      <c r="P239" s="13">
        <v>9508308.8504399993</v>
      </c>
      <c r="Q239" s="13">
        <v>2587931.4400999998</v>
      </c>
      <c r="R239" s="13">
        <v>8382533.9267100003</v>
      </c>
      <c r="S239" s="13">
        <v>3021921.9306899998</v>
      </c>
      <c r="T239" s="14">
        <v>5360611.9960200004</v>
      </c>
    </row>
    <row r="240" spans="1:20" x14ac:dyDescent="0.2">
      <c r="A240" s="10">
        <f t="shared" si="4"/>
        <v>228</v>
      </c>
      <c r="B240" s="10">
        <v>2</v>
      </c>
      <c r="C240" s="10" t="s">
        <v>308</v>
      </c>
      <c r="D240" s="10">
        <v>26</v>
      </c>
      <c r="E240" s="10" t="s">
        <v>333</v>
      </c>
      <c r="F240" s="10">
        <v>262</v>
      </c>
      <c r="G240" s="10" t="s">
        <v>337</v>
      </c>
      <c r="H240" s="10" t="s">
        <v>26</v>
      </c>
      <c r="I240" s="10">
        <v>2622</v>
      </c>
      <c r="J240" s="10" t="s">
        <v>418</v>
      </c>
      <c r="K240" s="10" t="s">
        <v>35</v>
      </c>
      <c r="L240" s="11">
        <v>2420.4938200000001</v>
      </c>
      <c r="M240" s="11">
        <v>2386.9468200000001</v>
      </c>
      <c r="N240" s="11">
        <v>33.546999999999997</v>
      </c>
      <c r="O240" s="11">
        <v>2742.00063</v>
      </c>
      <c r="P240" s="11">
        <v>2726.2314799999999</v>
      </c>
      <c r="Q240" s="11">
        <v>15.76915</v>
      </c>
      <c r="R240" s="11">
        <v>18033.26815</v>
      </c>
      <c r="S240" s="11">
        <v>17332.74123</v>
      </c>
      <c r="T240" s="12">
        <v>700.52692000000002</v>
      </c>
    </row>
    <row r="241" spans="1:20" x14ac:dyDescent="0.2">
      <c r="A241" s="9">
        <f t="shared" si="4"/>
        <v>229</v>
      </c>
      <c r="B241" s="9">
        <v>2</v>
      </c>
      <c r="C241" s="9" t="s">
        <v>308</v>
      </c>
      <c r="D241" s="9">
        <v>26</v>
      </c>
      <c r="E241" s="9" t="s">
        <v>333</v>
      </c>
      <c r="F241" s="9">
        <v>262</v>
      </c>
      <c r="G241" s="9" t="s">
        <v>337</v>
      </c>
      <c r="H241" s="9" t="s">
        <v>26</v>
      </c>
      <c r="I241" s="9">
        <v>2628</v>
      </c>
      <c r="J241" s="9" t="s">
        <v>419</v>
      </c>
      <c r="K241" s="9" t="s">
        <v>35</v>
      </c>
      <c r="L241" s="13">
        <v>11526.612090000001</v>
      </c>
      <c r="M241" s="13">
        <v>10985.21674</v>
      </c>
      <c r="N241" s="13">
        <v>541.39535000000001</v>
      </c>
      <c r="O241" s="13">
        <v>11733.822389999999</v>
      </c>
      <c r="P241" s="13">
        <v>11189.536319999999</v>
      </c>
      <c r="Q241" s="13">
        <v>544.28607</v>
      </c>
      <c r="R241" s="13">
        <v>4108.40679</v>
      </c>
      <c r="S241" s="13">
        <v>3901.4459000000002</v>
      </c>
      <c r="T241" s="14">
        <v>206.96089000000001</v>
      </c>
    </row>
    <row r="242" spans="1:20" x14ac:dyDescent="0.2">
      <c r="A242" s="10">
        <f t="shared" si="4"/>
        <v>230</v>
      </c>
      <c r="B242" s="10">
        <v>2</v>
      </c>
      <c r="C242" s="10" t="s">
        <v>308</v>
      </c>
      <c r="D242" s="10">
        <v>26</v>
      </c>
      <c r="E242" s="10" t="s">
        <v>333</v>
      </c>
      <c r="F242" s="10">
        <v>263</v>
      </c>
      <c r="G242" s="10" t="s">
        <v>420</v>
      </c>
      <c r="H242" s="10" t="s">
        <v>26</v>
      </c>
      <c r="I242" s="10">
        <v>2630</v>
      </c>
      <c r="J242" s="10" t="s">
        <v>421</v>
      </c>
      <c r="K242" s="10" t="s">
        <v>35</v>
      </c>
      <c r="L242" s="11">
        <v>545758.02168000001</v>
      </c>
      <c r="M242" s="11">
        <v>458327.29009000002</v>
      </c>
      <c r="N242" s="11">
        <v>87430.731589999996</v>
      </c>
      <c r="O242" s="11">
        <v>660055.03070999996</v>
      </c>
      <c r="P242" s="11">
        <v>591113.41373999999</v>
      </c>
      <c r="Q242" s="11">
        <v>68941.616970000003</v>
      </c>
      <c r="R242" s="11">
        <v>2814274.1007400001</v>
      </c>
      <c r="S242" s="11">
        <v>2237056.45303</v>
      </c>
      <c r="T242" s="12">
        <v>577217.64771000005</v>
      </c>
    </row>
    <row r="243" spans="1:20" x14ac:dyDescent="0.2">
      <c r="A243" s="9">
        <f t="shared" si="4"/>
        <v>231</v>
      </c>
      <c r="B243" s="9">
        <v>2</v>
      </c>
      <c r="C243" s="9" t="s">
        <v>308</v>
      </c>
      <c r="D243" s="9">
        <v>26</v>
      </c>
      <c r="E243" s="9" t="s">
        <v>333</v>
      </c>
      <c r="F243" s="9">
        <v>263</v>
      </c>
      <c r="G243" s="9" t="s">
        <v>420</v>
      </c>
      <c r="H243" s="9" t="s">
        <v>26</v>
      </c>
      <c r="I243" s="9">
        <v>2636</v>
      </c>
      <c r="J243" s="9" t="s">
        <v>422</v>
      </c>
      <c r="K243" s="9" t="s">
        <v>27</v>
      </c>
      <c r="L243" s="13">
        <v>253.66788</v>
      </c>
      <c r="M243" s="13">
        <v>207.75506999999999</v>
      </c>
      <c r="N243" s="13">
        <v>45.91281</v>
      </c>
      <c r="O243" s="13">
        <v>392.26119999999997</v>
      </c>
      <c r="P243" s="13">
        <v>269.32366000000002</v>
      </c>
      <c r="Q243" s="13">
        <v>122.93754</v>
      </c>
      <c r="R243" s="13">
        <v>-1812.4044799999999</v>
      </c>
      <c r="S243" s="13">
        <v>-346.80961000000002</v>
      </c>
      <c r="T243" s="14">
        <v>-1465.5948699999999</v>
      </c>
    </row>
    <row r="244" spans="1:20" x14ac:dyDescent="0.2">
      <c r="A244" s="10">
        <f t="shared" si="4"/>
        <v>232</v>
      </c>
      <c r="B244" s="10">
        <v>2</v>
      </c>
      <c r="C244" s="10" t="s">
        <v>308</v>
      </c>
      <c r="D244" s="10">
        <v>26</v>
      </c>
      <c r="E244" s="10" t="s">
        <v>333</v>
      </c>
      <c r="F244" s="10">
        <v>263</v>
      </c>
      <c r="G244" s="10" t="s">
        <v>420</v>
      </c>
      <c r="H244" s="10" t="s">
        <v>26</v>
      </c>
      <c r="I244" s="10">
        <v>2636</v>
      </c>
      <c r="J244" s="10" t="s">
        <v>422</v>
      </c>
      <c r="K244" s="10" t="s">
        <v>35</v>
      </c>
      <c r="L244" s="11">
        <v>0</v>
      </c>
      <c r="M244" s="11">
        <v>0</v>
      </c>
      <c r="N244" s="11">
        <v>0</v>
      </c>
      <c r="O244" s="11">
        <v>0</v>
      </c>
      <c r="P244" s="11">
        <v>0</v>
      </c>
      <c r="Q244" s="11">
        <v>0</v>
      </c>
      <c r="R244" s="11">
        <v>275.53703000000002</v>
      </c>
      <c r="S244" s="11">
        <v>263.16100999999998</v>
      </c>
      <c r="T244" s="12">
        <v>12.37602</v>
      </c>
    </row>
    <row r="245" spans="1:20" x14ac:dyDescent="0.2">
      <c r="A245" s="9">
        <f t="shared" si="4"/>
        <v>233</v>
      </c>
      <c r="B245" s="9">
        <v>2</v>
      </c>
      <c r="C245" s="9" t="s">
        <v>308</v>
      </c>
      <c r="D245" s="9">
        <v>26</v>
      </c>
      <c r="E245" s="9" t="s">
        <v>333</v>
      </c>
      <c r="F245" s="9">
        <v>263</v>
      </c>
      <c r="G245" s="9" t="s">
        <v>420</v>
      </c>
      <c r="H245" s="9" t="s">
        <v>26</v>
      </c>
      <c r="I245" s="9">
        <v>2638</v>
      </c>
      <c r="J245" s="9" t="s">
        <v>423</v>
      </c>
      <c r="K245" s="9" t="s">
        <v>35</v>
      </c>
      <c r="L245" s="13">
        <v>26584.63018</v>
      </c>
      <c r="M245" s="13">
        <v>25581.327669999999</v>
      </c>
      <c r="N245" s="13">
        <v>1003.30251</v>
      </c>
      <c r="O245" s="13">
        <v>24037.639920000001</v>
      </c>
      <c r="P245" s="13">
        <v>23108.108410000001</v>
      </c>
      <c r="Q245" s="13">
        <v>929.53151000000003</v>
      </c>
      <c r="R245" s="13">
        <v>42128.807430000001</v>
      </c>
      <c r="S245" s="13">
        <v>34844.639080000001</v>
      </c>
      <c r="T245" s="14">
        <v>7284.1683499999999</v>
      </c>
    </row>
    <row r="246" spans="1:20" x14ac:dyDescent="0.2">
      <c r="A246" s="10">
        <f t="shared" si="4"/>
        <v>234</v>
      </c>
      <c r="B246" s="10">
        <v>2</v>
      </c>
      <c r="C246" s="10" t="s">
        <v>308</v>
      </c>
      <c r="D246" s="10">
        <v>26</v>
      </c>
      <c r="E246" s="10" t="s">
        <v>333</v>
      </c>
      <c r="F246" s="10">
        <v>263</v>
      </c>
      <c r="G246" s="10" t="s">
        <v>420</v>
      </c>
      <c r="H246" s="10" t="s">
        <v>111</v>
      </c>
      <c r="I246" s="10"/>
      <c r="J246" s="10"/>
      <c r="K246" s="10" t="s">
        <v>26</v>
      </c>
      <c r="L246" s="11">
        <v>572596.31973999995</v>
      </c>
      <c r="M246" s="11">
        <v>484116.37283000001</v>
      </c>
      <c r="N246" s="11">
        <v>88479.946909999999</v>
      </c>
      <c r="O246" s="11">
        <v>684484.93183000002</v>
      </c>
      <c r="P246" s="11">
        <v>614490.84580999997</v>
      </c>
      <c r="Q246" s="11">
        <v>69994.086020000002</v>
      </c>
      <c r="R246" s="11">
        <v>2854866.0407199999</v>
      </c>
      <c r="S246" s="11">
        <v>2271817.4435100001</v>
      </c>
      <c r="T246" s="12">
        <v>583048.59721000004</v>
      </c>
    </row>
    <row r="247" spans="1:20" x14ac:dyDescent="0.2">
      <c r="A247" s="9">
        <f t="shared" si="4"/>
        <v>235</v>
      </c>
      <c r="B247" s="9">
        <v>2</v>
      </c>
      <c r="C247" s="9" t="s">
        <v>308</v>
      </c>
      <c r="D247" s="9">
        <v>26</v>
      </c>
      <c r="E247" s="9" t="s">
        <v>333</v>
      </c>
      <c r="F247" s="9">
        <v>265</v>
      </c>
      <c r="G247" s="9" t="s">
        <v>340</v>
      </c>
      <c r="H247" s="9" t="s">
        <v>26</v>
      </c>
      <c r="I247" s="9">
        <v>2650</v>
      </c>
      <c r="J247" s="9" t="s">
        <v>341</v>
      </c>
      <c r="K247" s="9" t="s">
        <v>35</v>
      </c>
      <c r="L247" s="13">
        <v>5525665.8468000004</v>
      </c>
      <c r="M247" s="13">
        <v>5297571.68872</v>
      </c>
      <c r="N247" s="13">
        <v>228094.15807999999</v>
      </c>
      <c r="O247" s="13">
        <v>5560832.4004100002</v>
      </c>
      <c r="P247" s="13">
        <v>5323495.5928699998</v>
      </c>
      <c r="Q247" s="13">
        <v>237336.80754000001</v>
      </c>
      <c r="R247" s="13">
        <v>532805.69044999999</v>
      </c>
      <c r="S247" s="13">
        <v>494404.09474999999</v>
      </c>
      <c r="T247" s="14">
        <v>38401.595699999998</v>
      </c>
    </row>
    <row r="248" spans="1:20" x14ac:dyDescent="0.2">
      <c r="A248" s="10">
        <f t="shared" si="4"/>
        <v>236</v>
      </c>
      <c r="B248" s="10">
        <v>2</v>
      </c>
      <c r="C248" s="10" t="s">
        <v>308</v>
      </c>
      <c r="D248" s="10">
        <v>26</v>
      </c>
      <c r="E248" s="10" t="s">
        <v>333</v>
      </c>
      <c r="F248" s="10">
        <v>265</v>
      </c>
      <c r="G248" s="10" t="s">
        <v>340</v>
      </c>
      <c r="H248" s="10" t="s">
        <v>26</v>
      </c>
      <c r="I248" s="10">
        <v>2651</v>
      </c>
      <c r="J248" s="10" t="s">
        <v>424</v>
      </c>
      <c r="K248" s="10" t="s">
        <v>35</v>
      </c>
      <c r="L248" s="11">
        <v>253029</v>
      </c>
      <c r="M248" s="11">
        <v>253029</v>
      </c>
      <c r="N248" s="11">
        <v>0</v>
      </c>
      <c r="O248" s="11">
        <v>266061</v>
      </c>
      <c r="P248" s="11">
        <v>266061</v>
      </c>
      <c r="Q248" s="11">
        <v>0</v>
      </c>
      <c r="R248" s="11">
        <v>314632.30137</v>
      </c>
      <c r="S248" s="11">
        <v>314632.30137</v>
      </c>
      <c r="T248" s="12">
        <v>0</v>
      </c>
    </row>
    <row r="249" spans="1:20" x14ac:dyDescent="0.2">
      <c r="A249" s="9">
        <f t="shared" si="4"/>
        <v>237</v>
      </c>
      <c r="B249" s="9">
        <v>2</v>
      </c>
      <c r="C249" s="9" t="s">
        <v>308</v>
      </c>
      <c r="D249" s="9">
        <v>26</v>
      </c>
      <c r="E249" s="9" t="s">
        <v>333</v>
      </c>
      <c r="F249" s="9">
        <v>265</v>
      </c>
      <c r="G249" s="9" t="s">
        <v>340</v>
      </c>
      <c r="H249" s="9" t="s">
        <v>26</v>
      </c>
      <c r="I249" s="9">
        <v>2654</v>
      </c>
      <c r="J249" s="9" t="s">
        <v>425</v>
      </c>
      <c r="K249" s="9" t="s">
        <v>35</v>
      </c>
      <c r="L249" s="13">
        <v>15433.01736</v>
      </c>
      <c r="M249" s="13">
        <v>15433.01736</v>
      </c>
      <c r="N249" s="13">
        <v>0</v>
      </c>
      <c r="O249" s="13">
        <v>15383.929</v>
      </c>
      <c r="P249" s="13">
        <v>15383.929</v>
      </c>
      <c r="Q249" s="13">
        <v>0</v>
      </c>
      <c r="R249" s="13">
        <v>81.740740000000002</v>
      </c>
      <c r="S249" s="13">
        <v>81.740740000000002</v>
      </c>
      <c r="T249" s="14">
        <v>0</v>
      </c>
    </row>
    <row r="250" spans="1:20" x14ac:dyDescent="0.2">
      <c r="A250" s="10">
        <f t="shared" si="4"/>
        <v>238</v>
      </c>
      <c r="B250" s="10">
        <v>2</v>
      </c>
      <c r="C250" s="10" t="s">
        <v>308</v>
      </c>
      <c r="D250" s="10">
        <v>26</v>
      </c>
      <c r="E250" s="10" t="s">
        <v>333</v>
      </c>
      <c r="F250" s="10">
        <v>265</v>
      </c>
      <c r="G250" s="10" t="s">
        <v>340</v>
      </c>
      <c r="H250" s="10" t="s">
        <v>26</v>
      </c>
      <c r="I250" s="10">
        <v>2656</v>
      </c>
      <c r="J250" s="10" t="s">
        <v>426</v>
      </c>
      <c r="K250" s="10" t="s">
        <v>27</v>
      </c>
      <c r="L250" s="11">
        <v>0</v>
      </c>
      <c r="M250" s="11">
        <v>0</v>
      </c>
      <c r="N250" s="11">
        <v>0</v>
      </c>
      <c r="O250" s="11">
        <v>0</v>
      </c>
      <c r="P250" s="11">
        <v>0</v>
      </c>
      <c r="Q250" s="11">
        <v>0</v>
      </c>
      <c r="R250" s="11">
        <v>-20.001580000000001</v>
      </c>
      <c r="S250" s="11">
        <v>-20.001580000000001</v>
      </c>
      <c r="T250" s="12">
        <v>0</v>
      </c>
    </row>
    <row r="251" spans="1:20" x14ac:dyDescent="0.2">
      <c r="A251" s="9">
        <f t="shared" si="4"/>
        <v>239</v>
      </c>
      <c r="B251" s="9">
        <v>2</v>
      </c>
      <c r="C251" s="9" t="s">
        <v>308</v>
      </c>
      <c r="D251" s="9">
        <v>26</v>
      </c>
      <c r="E251" s="9" t="s">
        <v>333</v>
      </c>
      <c r="F251" s="9">
        <v>265</v>
      </c>
      <c r="G251" s="9" t="s">
        <v>340</v>
      </c>
      <c r="H251" s="9" t="s">
        <v>26</v>
      </c>
      <c r="I251" s="9">
        <v>2656</v>
      </c>
      <c r="J251" s="9" t="s">
        <v>426</v>
      </c>
      <c r="K251" s="9" t="s">
        <v>35</v>
      </c>
      <c r="L251" s="13">
        <v>81.917929999999998</v>
      </c>
      <c r="M251" s="13">
        <v>81.917929999999998</v>
      </c>
      <c r="N251" s="13">
        <v>0</v>
      </c>
      <c r="O251" s="13">
        <v>107.22357</v>
      </c>
      <c r="P251" s="13">
        <v>107.22357</v>
      </c>
      <c r="Q251" s="13">
        <v>0</v>
      </c>
      <c r="R251" s="13">
        <v>55.933399999999999</v>
      </c>
      <c r="S251" s="13">
        <v>55.933399999999999</v>
      </c>
      <c r="T251" s="14">
        <v>0</v>
      </c>
    </row>
    <row r="252" spans="1:20" x14ac:dyDescent="0.2">
      <c r="A252" s="10">
        <f t="shared" si="4"/>
        <v>240</v>
      </c>
      <c r="B252" s="10">
        <v>2</v>
      </c>
      <c r="C252" s="10" t="s">
        <v>308</v>
      </c>
      <c r="D252" s="10">
        <v>26</v>
      </c>
      <c r="E252" s="10" t="s">
        <v>333</v>
      </c>
      <c r="F252" s="10">
        <v>265</v>
      </c>
      <c r="G252" s="10" t="s">
        <v>340</v>
      </c>
      <c r="H252" s="10" t="s">
        <v>26</v>
      </c>
      <c r="I252" s="10">
        <v>2658</v>
      </c>
      <c r="J252" s="10" t="s">
        <v>427</v>
      </c>
      <c r="K252" s="10" t="s">
        <v>35</v>
      </c>
      <c r="L252" s="11">
        <v>8059.3747700000004</v>
      </c>
      <c r="M252" s="11">
        <v>8059.2339099999999</v>
      </c>
      <c r="N252" s="11">
        <v>0.14086000000000001</v>
      </c>
      <c r="O252" s="11">
        <v>7496.4671699999999</v>
      </c>
      <c r="P252" s="11">
        <v>7496.3227399999996</v>
      </c>
      <c r="Q252" s="11">
        <v>0.14443</v>
      </c>
      <c r="R252" s="11">
        <v>3161.4259699999998</v>
      </c>
      <c r="S252" s="11">
        <v>3161.3874799999999</v>
      </c>
      <c r="T252" s="12">
        <v>3.8490000000000003E-2</v>
      </c>
    </row>
    <row r="253" spans="1:20" x14ac:dyDescent="0.2">
      <c r="A253" s="9">
        <f t="shared" si="4"/>
        <v>241</v>
      </c>
      <c r="B253" s="9">
        <v>2</v>
      </c>
      <c r="C253" s="9" t="s">
        <v>308</v>
      </c>
      <c r="D253" s="9">
        <v>27</v>
      </c>
      <c r="E253" s="9" t="s">
        <v>428</v>
      </c>
      <c r="F253" s="9">
        <v>270</v>
      </c>
      <c r="G253" s="9" t="s">
        <v>429</v>
      </c>
      <c r="H253" s="9" t="s">
        <v>26</v>
      </c>
      <c r="I253" s="9">
        <v>2701</v>
      </c>
      <c r="J253" s="9" t="s">
        <v>429</v>
      </c>
      <c r="K253" s="9" t="s">
        <v>35</v>
      </c>
      <c r="L253" s="13">
        <v>1.9759100000000001</v>
      </c>
      <c r="M253" s="13">
        <v>1.9759100000000001</v>
      </c>
      <c r="N253" s="13">
        <v>0</v>
      </c>
      <c r="O253" s="13">
        <v>0</v>
      </c>
      <c r="P253" s="13">
        <v>0</v>
      </c>
      <c r="Q253" s="13">
        <v>0</v>
      </c>
      <c r="R253" s="13">
        <v>314.84178000000003</v>
      </c>
      <c r="S253" s="13">
        <v>314.84178000000003</v>
      </c>
      <c r="T253" s="14">
        <v>0</v>
      </c>
    </row>
    <row r="254" spans="1:20" x14ac:dyDescent="0.2">
      <c r="A254" s="10">
        <f t="shared" si="4"/>
        <v>242</v>
      </c>
      <c r="B254" s="10">
        <v>2</v>
      </c>
      <c r="C254" s="10" t="s">
        <v>308</v>
      </c>
      <c r="D254" s="10">
        <v>27</v>
      </c>
      <c r="E254" s="10" t="s">
        <v>428</v>
      </c>
      <c r="F254" s="10">
        <v>270</v>
      </c>
      <c r="G254" s="10" t="s">
        <v>429</v>
      </c>
      <c r="H254" s="10" t="s">
        <v>26</v>
      </c>
      <c r="I254" s="10">
        <v>2708</v>
      </c>
      <c r="J254" s="10" t="s">
        <v>430</v>
      </c>
      <c r="K254" s="10" t="s">
        <v>35</v>
      </c>
      <c r="L254" s="11">
        <v>2.84118</v>
      </c>
      <c r="M254" s="11">
        <v>2.84118</v>
      </c>
      <c r="N254" s="11">
        <v>0</v>
      </c>
      <c r="O254" s="11">
        <v>2.9312</v>
      </c>
      <c r="P254" s="11">
        <v>2.9312</v>
      </c>
      <c r="Q254" s="11">
        <v>0</v>
      </c>
      <c r="R254" s="11">
        <v>0.73882999999999999</v>
      </c>
      <c r="S254" s="11">
        <v>0.73882999999999999</v>
      </c>
      <c r="T254" s="12">
        <v>0</v>
      </c>
    </row>
    <row r="255" spans="1:20" x14ac:dyDescent="0.2">
      <c r="A255" s="9">
        <f t="shared" si="4"/>
        <v>243</v>
      </c>
      <c r="B255" s="9">
        <v>2</v>
      </c>
      <c r="C255" s="9" t="s">
        <v>308</v>
      </c>
      <c r="D255" s="9">
        <v>27</v>
      </c>
      <c r="E255" s="9" t="s">
        <v>428</v>
      </c>
      <c r="F255" s="9">
        <v>270</v>
      </c>
      <c r="G255" s="9" t="s">
        <v>429</v>
      </c>
      <c r="H255" s="9" t="s">
        <v>112</v>
      </c>
      <c r="I255" s="9"/>
      <c r="J255" s="9"/>
      <c r="K255" s="9" t="s">
        <v>26</v>
      </c>
      <c r="L255" s="13">
        <v>4.8170900000000003</v>
      </c>
      <c r="M255" s="13">
        <v>4.8170900000000003</v>
      </c>
      <c r="N255" s="13">
        <v>0</v>
      </c>
      <c r="O255" s="13">
        <v>2.9312</v>
      </c>
      <c r="P255" s="13">
        <v>2.9312</v>
      </c>
      <c r="Q255" s="13">
        <v>0</v>
      </c>
      <c r="R255" s="13">
        <v>315.58060999999998</v>
      </c>
      <c r="S255" s="13">
        <v>315.58060999999998</v>
      </c>
      <c r="T255" s="14">
        <v>0</v>
      </c>
    </row>
    <row r="256" spans="1:20" x14ac:dyDescent="0.2">
      <c r="A256" s="10">
        <f t="shared" si="4"/>
        <v>244</v>
      </c>
      <c r="B256" s="10">
        <v>2</v>
      </c>
      <c r="C256" s="10" t="s">
        <v>308</v>
      </c>
      <c r="D256" s="10">
        <v>27</v>
      </c>
      <c r="E256" s="10" t="s">
        <v>428</v>
      </c>
      <c r="F256" s="10">
        <v>270</v>
      </c>
      <c r="G256" s="10" t="s">
        <v>429</v>
      </c>
      <c r="H256" s="10" t="s">
        <v>113</v>
      </c>
      <c r="I256" s="10"/>
      <c r="J256" s="10"/>
      <c r="K256" s="10" t="s">
        <v>26</v>
      </c>
      <c r="L256" s="11">
        <v>4.8170900000000003</v>
      </c>
      <c r="M256" s="11">
        <v>4.8170900000000003</v>
      </c>
      <c r="N256" s="11">
        <v>0</v>
      </c>
      <c r="O256" s="11">
        <v>2.9312</v>
      </c>
      <c r="P256" s="11">
        <v>2.9312</v>
      </c>
      <c r="Q256" s="11">
        <v>0</v>
      </c>
      <c r="R256" s="11">
        <v>315.58060999999998</v>
      </c>
      <c r="S256" s="11">
        <v>315.58060999999998</v>
      </c>
      <c r="T256" s="12">
        <v>0</v>
      </c>
    </row>
    <row r="257" spans="1:20" x14ac:dyDescent="0.2">
      <c r="A257" s="9">
        <f t="shared" si="4"/>
        <v>245</v>
      </c>
      <c r="B257" s="9">
        <v>2</v>
      </c>
      <c r="C257" s="9" t="s">
        <v>308</v>
      </c>
      <c r="D257" s="9">
        <v>29</v>
      </c>
      <c r="E257" s="9" t="s">
        <v>346</v>
      </c>
      <c r="F257" s="9">
        <v>290</v>
      </c>
      <c r="G257" s="9" t="s">
        <v>431</v>
      </c>
      <c r="H257" s="9" t="s">
        <v>26</v>
      </c>
      <c r="I257" s="9">
        <v>2900</v>
      </c>
      <c r="J257" s="9" t="s">
        <v>432</v>
      </c>
      <c r="K257" s="9" t="s">
        <v>35</v>
      </c>
      <c r="L257" s="13">
        <v>35371354.278200001</v>
      </c>
      <c r="M257" s="13">
        <v>17558256.626010001</v>
      </c>
      <c r="N257" s="13">
        <v>17813097.65219</v>
      </c>
      <c r="O257" s="13">
        <v>35411820.131499998</v>
      </c>
      <c r="P257" s="13">
        <v>17598722.479309998</v>
      </c>
      <c r="Q257" s="13">
        <v>17813097.65219</v>
      </c>
      <c r="R257" s="13">
        <v>353792.23294999998</v>
      </c>
      <c r="S257" s="13">
        <v>353792.23294999998</v>
      </c>
      <c r="T257" s="14">
        <v>0</v>
      </c>
    </row>
    <row r="258" spans="1:20" x14ac:dyDescent="0.2">
      <c r="A258" s="10">
        <f t="shared" si="4"/>
        <v>246</v>
      </c>
      <c r="B258" s="10">
        <v>2</v>
      </c>
      <c r="C258" s="10" t="s">
        <v>308</v>
      </c>
      <c r="D258" s="10">
        <v>29</v>
      </c>
      <c r="E258" s="10" t="s">
        <v>346</v>
      </c>
      <c r="F258" s="10">
        <v>290</v>
      </c>
      <c r="G258" s="10" t="s">
        <v>431</v>
      </c>
      <c r="H258" s="10" t="s">
        <v>26</v>
      </c>
      <c r="I258" s="10">
        <v>2901</v>
      </c>
      <c r="J258" s="10" t="s">
        <v>433</v>
      </c>
      <c r="K258" s="10" t="s">
        <v>35</v>
      </c>
      <c r="L258" s="11">
        <v>108686.30352</v>
      </c>
      <c r="M258" s="11">
        <v>78476.240489999996</v>
      </c>
      <c r="N258" s="11">
        <v>30210.063030000001</v>
      </c>
      <c r="O258" s="11">
        <v>108046.0668</v>
      </c>
      <c r="P258" s="11">
        <v>77837.872510000001</v>
      </c>
      <c r="Q258" s="11">
        <v>30208.194289999999</v>
      </c>
      <c r="R258" s="11">
        <v>1462.3331800000001</v>
      </c>
      <c r="S258" s="11">
        <v>1388.69624</v>
      </c>
      <c r="T258" s="12">
        <v>73.636939999999996</v>
      </c>
    </row>
    <row r="259" spans="1:20" x14ac:dyDescent="0.2">
      <c r="A259" s="9">
        <f t="shared" si="4"/>
        <v>247</v>
      </c>
      <c r="B259" s="9">
        <v>2</v>
      </c>
      <c r="C259" s="9" t="s">
        <v>308</v>
      </c>
      <c r="D259" s="9">
        <v>29</v>
      </c>
      <c r="E259" s="9" t="s">
        <v>346</v>
      </c>
      <c r="F259" s="9">
        <v>290</v>
      </c>
      <c r="G259" s="9" t="s">
        <v>431</v>
      </c>
      <c r="H259" s="9" t="s">
        <v>26</v>
      </c>
      <c r="I259" s="9">
        <v>2902</v>
      </c>
      <c r="J259" s="9" t="s">
        <v>434</v>
      </c>
      <c r="K259" s="9" t="s">
        <v>35</v>
      </c>
      <c r="L259" s="13">
        <v>1786173.5424800001</v>
      </c>
      <c r="M259" s="13">
        <v>1785745.36488</v>
      </c>
      <c r="N259" s="13">
        <v>428.17759999999998</v>
      </c>
      <c r="O259" s="13">
        <v>1909513.6274000001</v>
      </c>
      <c r="P259" s="13">
        <v>1909085.4498000001</v>
      </c>
      <c r="Q259" s="13">
        <v>428.17759999999998</v>
      </c>
      <c r="R259" s="13">
        <v>140002.02515999999</v>
      </c>
      <c r="S259" s="13">
        <v>140002.02515999999</v>
      </c>
      <c r="T259" s="14">
        <v>0</v>
      </c>
    </row>
    <row r="260" spans="1:20" x14ac:dyDescent="0.2">
      <c r="A260" s="10">
        <f t="shared" si="4"/>
        <v>248</v>
      </c>
      <c r="B260" s="10">
        <v>2</v>
      </c>
      <c r="C260" s="10" t="s">
        <v>308</v>
      </c>
      <c r="D260" s="10">
        <v>29</v>
      </c>
      <c r="E260" s="10" t="s">
        <v>346</v>
      </c>
      <c r="F260" s="10">
        <v>290</v>
      </c>
      <c r="G260" s="10" t="s">
        <v>431</v>
      </c>
      <c r="H260" s="10" t="s">
        <v>26</v>
      </c>
      <c r="I260" s="10">
        <v>2903</v>
      </c>
      <c r="J260" s="10" t="s">
        <v>435</v>
      </c>
      <c r="K260" s="10" t="s">
        <v>35</v>
      </c>
      <c r="L260" s="11">
        <v>79.268500000000003</v>
      </c>
      <c r="M260" s="11">
        <v>0</v>
      </c>
      <c r="N260" s="11">
        <v>79.268500000000003</v>
      </c>
      <c r="O260" s="11">
        <v>53.50291</v>
      </c>
      <c r="P260" s="11">
        <v>0.85494000000000003</v>
      </c>
      <c r="Q260" s="11">
        <v>52.647970000000001</v>
      </c>
      <c r="R260" s="11">
        <v>2201.8326000000002</v>
      </c>
      <c r="S260" s="11">
        <v>859.81124999999997</v>
      </c>
      <c r="T260" s="12">
        <v>1342.02135</v>
      </c>
    </row>
    <row r="261" spans="1:20" x14ac:dyDescent="0.2">
      <c r="A261" s="9">
        <f t="shared" si="4"/>
        <v>249</v>
      </c>
      <c r="B261" s="9">
        <v>2</v>
      </c>
      <c r="C261" s="9" t="s">
        <v>308</v>
      </c>
      <c r="D261" s="9">
        <v>29</v>
      </c>
      <c r="E261" s="9" t="s">
        <v>346</v>
      </c>
      <c r="F261" s="9">
        <v>290</v>
      </c>
      <c r="G261" s="9" t="s">
        <v>431</v>
      </c>
      <c r="H261" s="9" t="s">
        <v>26</v>
      </c>
      <c r="I261" s="9">
        <v>2909</v>
      </c>
      <c r="J261" s="9" t="s">
        <v>436</v>
      </c>
      <c r="K261" s="9" t="s">
        <v>35</v>
      </c>
      <c r="L261" s="13">
        <v>2429321.49401</v>
      </c>
      <c r="M261" s="13">
        <v>1960994.45481</v>
      </c>
      <c r="N261" s="13">
        <v>468327.0392</v>
      </c>
      <c r="O261" s="13">
        <v>2445304.0882700002</v>
      </c>
      <c r="P261" s="13">
        <v>1975348.1592600001</v>
      </c>
      <c r="Q261" s="13">
        <v>469955.92901000002</v>
      </c>
      <c r="R261" s="13">
        <v>136123.47115999999</v>
      </c>
      <c r="S261" s="13">
        <v>128556.33074</v>
      </c>
      <c r="T261" s="14">
        <v>7567.1404199999997</v>
      </c>
    </row>
    <row r="262" spans="1:20" x14ac:dyDescent="0.2">
      <c r="A262" s="10">
        <f t="shared" si="4"/>
        <v>250</v>
      </c>
      <c r="B262" s="10">
        <v>2</v>
      </c>
      <c r="C262" s="10" t="s">
        <v>308</v>
      </c>
      <c r="D262" s="10">
        <v>29</v>
      </c>
      <c r="E262" s="10" t="s">
        <v>346</v>
      </c>
      <c r="F262" s="10">
        <v>290</v>
      </c>
      <c r="G262" s="10" t="s">
        <v>431</v>
      </c>
      <c r="H262" s="10" t="s">
        <v>114</v>
      </c>
      <c r="I262" s="10"/>
      <c r="J262" s="10"/>
      <c r="K262" s="10" t="s">
        <v>26</v>
      </c>
      <c r="L262" s="11">
        <v>39695614.886710003</v>
      </c>
      <c r="M262" s="11">
        <v>21383472.686190002</v>
      </c>
      <c r="N262" s="11">
        <v>18312142.200520001</v>
      </c>
      <c r="O262" s="11">
        <v>39874737.416879997</v>
      </c>
      <c r="P262" s="11">
        <v>21560994.815820001</v>
      </c>
      <c r="Q262" s="11">
        <v>18313742.601059999</v>
      </c>
      <c r="R262" s="11">
        <v>633581.89505000005</v>
      </c>
      <c r="S262" s="11">
        <v>624599.09634000005</v>
      </c>
      <c r="T262" s="12">
        <v>8982.7987099999991</v>
      </c>
    </row>
    <row r="263" spans="1:20" x14ac:dyDescent="0.2">
      <c r="A263" s="9">
        <f t="shared" si="4"/>
        <v>251</v>
      </c>
      <c r="B263" s="9">
        <v>2</v>
      </c>
      <c r="C263" s="9" t="s">
        <v>308</v>
      </c>
      <c r="D263" s="9">
        <v>29</v>
      </c>
      <c r="E263" s="9" t="s">
        <v>346</v>
      </c>
      <c r="F263" s="9">
        <v>292</v>
      </c>
      <c r="G263" s="9" t="s">
        <v>347</v>
      </c>
      <c r="H263" s="9" t="s">
        <v>26</v>
      </c>
      <c r="I263" s="9">
        <v>2920</v>
      </c>
      <c r="J263" s="9" t="s">
        <v>348</v>
      </c>
      <c r="K263" s="9" t="s">
        <v>35</v>
      </c>
      <c r="L263" s="13">
        <v>0</v>
      </c>
      <c r="M263" s="13">
        <v>0</v>
      </c>
      <c r="N263" s="13">
        <v>0</v>
      </c>
      <c r="O263" s="13">
        <v>0</v>
      </c>
      <c r="P263" s="13">
        <v>0</v>
      </c>
      <c r="Q263" s="13">
        <v>0</v>
      </c>
      <c r="R263" s="13">
        <v>4370.1570000000002</v>
      </c>
      <c r="S263" s="13">
        <v>4370.1570000000002</v>
      </c>
      <c r="T263" s="14">
        <v>0</v>
      </c>
    </row>
    <row r="264" spans="1:20" x14ac:dyDescent="0.2">
      <c r="A264" s="10">
        <f t="shared" si="4"/>
        <v>252</v>
      </c>
      <c r="B264" s="10">
        <v>2</v>
      </c>
      <c r="C264" s="10" t="s">
        <v>308</v>
      </c>
      <c r="D264" s="10">
        <v>29</v>
      </c>
      <c r="E264" s="10" t="s">
        <v>346</v>
      </c>
      <c r="F264" s="10">
        <v>292</v>
      </c>
      <c r="G264" s="10" t="s">
        <v>347</v>
      </c>
      <c r="H264" s="10" t="s">
        <v>26</v>
      </c>
      <c r="I264" s="10">
        <v>2924</v>
      </c>
      <c r="J264" s="10" t="s">
        <v>63</v>
      </c>
      <c r="K264" s="10" t="s">
        <v>35</v>
      </c>
      <c r="L264" s="11">
        <v>8482271.3453800008</v>
      </c>
      <c r="M264" s="11">
        <v>7788589.1655700002</v>
      </c>
      <c r="N264" s="11">
        <v>693682.17981</v>
      </c>
      <c r="O264" s="11">
        <v>8512354.2647999991</v>
      </c>
      <c r="P264" s="11">
        <v>7825789.8951700004</v>
      </c>
      <c r="Q264" s="11">
        <v>686564.36962999997</v>
      </c>
      <c r="R264" s="11">
        <v>115546.44064</v>
      </c>
      <c r="S264" s="11">
        <v>93611.601020000002</v>
      </c>
      <c r="T264" s="12">
        <v>21934.839619999999</v>
      </c>
    </row>
    <row r="265" spans="1:20" x14ac:dyDescent="0.2">
      <c r="A265" s="9">
        <f t="shared" si="4"/>
        <v>253</v>
      </c>
      <c r="B265" s="9">
        <v>3</v>
      </c>
      <c r="C265" s="9" t="s">
        <v>349</v>
      </c>
      <c r="D265" s="9">
        <v>33</v>
      </c>
      <c r="E265" s="9" t="s">
        <v>437</v>
      </c>
      <c r="F265" s="9">
        <v>332</v>
      </c>
      <c r="G265" s="9" t="s">
        <v>438</v>
      </c>
      <c r="H265" s="9" t="s">
        <v>26</v>
      </c>
      <c r="I265" s="9">
        <v>3320</v>
      </c>
      <c r="J265" s="9" t="s">
        <v>439</v>
      </c>
      <c r="K265" s="9" t="s">
        <v>35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6.3159999999999998</v>
      </c>
      <c r="S265" s="13">
        <v>6.3159999999999998</v>
      </c>
      <c r="T265" s="14">
        <v>0</v>
      </c>
    </row>
    <row r="266" spans="1:20" x14ac:dyDescent="0.2">
      <c r="A266" s="10">
        <f t="shared" si="4"/>
        <v>254</v>
      </c>
      <c r="B266" s="10">
        <v>3</v>
      </c>
      <c r="C266" s="10" t="s">
        <v>349</v>
      </c>
      <c r="D266" s="10">
        <v>33</v>
      </c>
      <c r="E266" s="10" t="s">
        <v>437</v>
      </c>
      <c r="F266" s="10">
        <v>332</v>
      </c>
      <c r="G266" s="10" t="s">
        <v>438</v>
      </c>
      <c r="H266" s="10" t="s">
        <v>26</v>
      </c>
      <c r="I266" s="10">
        <v>3328</v>
      </c>
      <c r="J266" s="10" t="s">
        <v>440</v>
      </c>
      <c r="K266" s="10" t="s">
        <v>35</v>
      </c>
      <c r="L266" s="11">
        <v>0</v>
      </c>
      <c r="M266" s="11">
        <v>0</v>
      </c>
      <c r="N266" s="11">
        <v>0</v>
      </c>
      <c r="O266" s="11">
        <v>0</v>
      </c>
      <c r="P266" s="11">
        <v>0</v>
      </c>
      <c r="Q266" s="11">
        <v>0</v>
      </c>
      <c r="R266" s="11">
        <v>0.75556000000000001</v>
      </c>
      <c r="S266" s="11">
        <v>0.75556000000000001</v>
      </c>
      <c r="T266" s="12">
        <v>0</v>
      </c>
    </row>
    <row r="267" spans="1:20" x14ac:dyDescent="0.2">
      <c r="A267" s="9">
        <f t="shared" si="4"/>
        <v>255</v>
      </c>
      <c r="B267" s="9">
        <v>3</v>
      </c>
      <c r="C267" s="9" t="s">
        <v>349</v>
      </c>
      <c r="D267" s="9">
        <v>33</v>
      </c>
      <c r="E267" s="9" t="s">
        <v>437</v>
      </c>
      <c r="F267" s="9">
        <v>332</v>
      </c>
      <c r="G267" s="9" t="s">
        <v>438</v>
      </c>
      <c r="H267" s="9" t="s">
        <v>115</v>
      </c>
      <c r="I267" s="9"/>
      <c r="J267" s="9"/>
      <c r="K267" s="9" t="s">
        <v>26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7.0715599999999998</v>
      </c>
      <c r="S267" s="13">
        <v>7.0715599999999998</v>
      </c>
      <c r="T267" s="14">
        <v>0</v>
      </c>
    </row>
    <row r="268" spans="1:20" x14ac:dyDescent="0.2">
      <c r="A268" s="10">
        <f t="shared" si="4"/>
        <v>256</v>
      </c>
      <c r="B268" s="10">
        <v>3</v>
      </c>
      <c r="C268" s="10" t="s">
        <v>349</v>
      </c>
      <c r="D268" s="10">
        <v>33</v>
      </c>
      <c r="E268" s="10" t="s">
        <v>437</v>
      </c>
      <c r="F268" s="10">
        <v>335</v>
      </c>
      <c r="G268" s="10" t="s">
        <v>441</v>
      </c>
      <c r="H268" s="10" t="s">
        <v>26</v>
      </c>
      <c r="I268" s="10">
        <v>3351</v>
      </c>
      <c r="J268" s="10" t="s">
        <v>631</v>
      </c>
      <c r="K268" s="10" t="s">
        <v>35</v>
      </c>
      <c r="L268" s="11">
        <v>66118.881640000007</v>
      </c>
      <c r="M268" s="11">
        <v>66118.881640000007</v>
      </c>
      <c r="N268" s="11">
        <v>0</v>
      </c>
      <c r="O268" s="11">
        <v>65059.67957</v>
      </c>
      <c r="P268" s="11">
        <v>65059.67957</v>
      </c>
      <c r="Q268" s="11">
        <v>0</v>
      </c>
      <c r="R268" s="11">
        <v>4571.7286000000004</v>
      </c>
      <c r="S268" s="11">
        <v>4571.7286000000004</v>
      </c>
      <c r="T268" s="12">
        <v>0</v>
      </c>
    </row>
    <row r="269" spans="1:20" x14ac:dyDescent="0.2">
      <c r="A269" s="9">
        <f t="shared" si="4"/>
        <v>257</v>
      </c>
      <c r="B269" s="9">
        <v>3</v>
      </c>
      <c r="C269" s="9" t="s">
        <v>349</v>
      </c>
      <c r="D269" s="9">
        <v>33</v>
      </c>
      <c r="E269" s="9" t="s">
        <v>437</v>
      </c>
      <c r="F269" s="9">
        <v>335</v>
      </c>
      <c r="G269" s="9" t="s">
        <v>441</v>
      </c>
      <c r="H269" s="9" t="s">
        <v>26</v>
      </c>
      <c r="I269" s="9">
        <v>3353</v>
      </c>
      <c r="J269" s="9" t="s">
        <v>442</v>
      </c>
      <c r="K269" s="9" t="s">
        <v>35</v>
      </c>
      <c r="L269" s="13">
        <v>44456.425230000001</v>
      </c>
      <c r="M269" s="13">
        <v>44456.425230000001</v>
      </c>
      <c r="N269" s="13">
        <v>0</v>
      </c>
      <c r="O269" s="13">
        <v>39107.940219999997</v>
      </c>
      <c r="P269" s="13">
        <v>39107.940219999997</v>
      </c>
      <c r="Q269" s="13">
        <v>0</v>
      </c>
      <c r="R269" s="13">
        <v>2672.02306</v>
      </c>
      <c r="S269" s="13">
        <v>2672.02306</v>
      </c>
      <c r="T269" s="14">
        <v>0</v>
      </c>
    </row>
    <row r="270" spans="1:20" x14ac:dyDescent="0.2">
      <c r="A270" s="10">
        <f t="shared" si="4"/>
        <v>258</v>
      </c>
      <c r="B270" s="10">
        <v>3</v>
      </c>
      <c r="C270" s="10" t="s">
        <v>349</v>
      </c>
      <c r="D270" s="10">
        <v>33</v>
      </c>
      <c r="E270" s="10" t="s">
        <v>437</v>
      </c>
      <c r="F270" s="10">
        <v>335</v>
      </c>
      <c r="G270" s="10" t="s">
        <v>441</v>
      </c>
      <c r="H270" s="10" t="s">
        <v>116</v>
      </c>
      <c r="I270" s="10"/>
      <c r="J270" s="10"/>
      <c r="K270" s="10" t="s">
        <v>26</v>
      </c>
      <c r="L270" s="11">
        <v>110575.30687</v>
      </c>
      <c r="M270" s="11">
        <v>110575.30687</v>
      </c>
      <c r="N270" s="11">
        <v>0</v>
      </c>
      <c r="O270" s="11">
        <v>104167.61979</v>
      </c>
      <c r="P270" s="11">
        <v>104167.61979</v>
      </c>
      <c r="Q270" s="11">
        <v>0</v>
      </c>
      <c r="R270" s="11">
        <v>7243.7516599999999</v>
      </c>
      <c r="S270" s="11">
        <v>7243.7516599999999</v>
      </c>
      <c r="T270" s="12">
        <v>0</v>
      </c>
    </row>
    <row r="271" spans="1:20" x14ac:dyDescent="0.2">
      <c r="A271" s="9">
        <f t="shared" si="4"/>
        <v>259</v>
      </c>
      <c r="B271" s="9">
        <v>3</v>
      </c>
      <c r="C271" s="9" t="s">
        <v>349</v>
      </c>
      <c r="D271" s="9">
        <v>33</v>
      </c>
      <c r="E271" s="9" t="s">
        <v>437</v>
      </c>
      <c r="F271" s="9">
        <v>335</v>
      </c>
      <c r="G271" s="9" t="s">
        <v>441</v>
      </c>
      <c r="H271" s="9" t="s">
        <v>117</v>
      </c>
      <c r="I271" s="9"/>
      <c r="J271" s="9"/>
      <c r="K271" s="9" t="s">
        <v>26</v>
      </c>
      <c r="L271" s="13">
        <v>110575.30687</v>
      </c>
      <c r="M271" s="13">
        <v>110575.30687</v>
      </c>
      <c r="N271" s="13">
        <v>0</v>
      </c>
      <c r="O271" s="13">
        <v>104167.61979</v>
      </c>
      <c r="P271" s="13">
        <v>104167.61979</v>
      </c>
      <c r="Q271" s="13">
        <v>0</v>
      </c>
      <c r="R271" s="13">
        <v>7250.8232200000002</v>
      </c>
      <c r="S271" s="13">
        <v>7250.8232200000002</v>
      </c>
      <c r="T271" s="14">
        <v>0</v>
      </c>
    </row>
    <row r="272" spans="1:20" x14ac:dyDescent="0.2">
      <c r="A272" s="10">
        <f t="shared" si="4"/>
        <v>260</v>
      </c>
      <c r="B272" s="10">
        <v>3</v>
      </c>
      <c r="C272" s="10" t="s">
        <v>349</v>
      </c>
      <c r="D272" s="10">
        <v>36</v>
      </c>
      <c r="E272" s="10" t="s">
        <v>443</v>
      </c>
      <c r="F272" s="10">
        <v>360</v>
      </c>
      <c r="G272" s="10" t="s">
        <v>444</v>
      </c>
      <c r="H272" s="10" t="s">
        <v>26</v>
      </c>
      <c r="I272" s="10">
        <v>3600</v>
      </c>
      <c r="J272" s="10" t="s">
        <v>444</v>
      </c>
      <c r="K272" s="10" t="s">
        <v>35</v>
      </c>
      <c r="L272" s="11">
        <v>8451.0897800000002</v>
      </c>
      <c r="M272" s="11">
        <v>8449.6796699999995</v>
      </c>
      <c r="N272" s="11">
        <v>1.41011</v>
      </c>
      <c r="O272" s="11">
        <v>14889.211090000001</v>
      </c>
      <c r="P272" s="11">
        <v>14847.281499999999</v>
      </c>
      <c r="Q272" s="11">
        <v>41.929589999999997</v>
      </c>
      <c r="R272" s="11">
        <v>51324.228320000002</v>
      </c>
      <c r="S272" s="11">
        <v>51275.56121</v>
      </c>
      <c r="T272" s="12">
        <v>48.667110000000001</v>
      </c>
    </row>
    <row r="273" spans="1:20" x14ac:dyDescent="0.2">
      <c r="A273" s="9">
        <f t="shared" si="4"/>
        <v>261</v>
      </c>
      <c r="B273" s="9">
        <v>3</v>
      </c>
      <c r="C273" s="9" t="s">
        <v>349</v>
      </c>
      <c r="D273" s="9">
        <v>36</v>
      </c>
      <c r="E273" s="9" t="s">
        <v>443</v>
      </c>
      <c r="F273" s="9">
        <v>360</v>
      </c>
      <c r="G273" s="9" t="s">
        <v>444</v>
      </c>
      <c r="H273" s="9" t="s">
        <v>118</v>
      </c>
      <c r="I273" s="9"/>
      <c r="J273" s="9"/>
      <c r="K273" s="9" t="s">
        <v>26</v>
      </c>
      <c r="L273" s="13">
        <v>8451.0897800000002</v>
      </c>
      <c r="M273" s="13">
        <v>8449.6796699999995</v>
      </c>
      <c r="N273" s="13">
        <v>1.41011</v>
      </c>
      <c r="O273" s="13">
        <v>14889.211090000001</v>
      </c>
      <c r="P273" s="13">
        <v>14847.281499999999</v>
      </c>
      <c r="Q273" s="13">
        <v>41.929589999999997</v>
      </c>
      <c r="R273" s="13">
        <v>51324.228320000002</v>
      </c>
      <c r="S273" s="13">
        <v>51275.56121</v>
      </c>
      <c r="T273" s="14">
        <v>48.667110000000001</v>
      </c>
    </row>
    <row r="274" spans="1:20" x14ac:dyDescent="0.2">
      <c r="A274" s="10">
        <f t="shared" si="4"/>
        <v>262</v>
      </c>
      <c r="B274" s="10">
        <v>3</v>
      </c>
      <c r="C274" s="10" t="s">
        <v>349</v>
      </c>
      <c r="D274" s="10">
        <v>36</v>
      </c>
      <c r="E274" s="10" t="s">
        <v>443</v>
      </c>
      <c r="F274" s="10">
        <v>361</v>
      </c>
      <c r="G274" s="10" t="s">
        <v>445</v>
      </c>
      <c r="H274" s="10" t="s">
        <v>26</v>
      </c>
      <c r="I274" s="10">
        <v>3610</v>
      </c>
      <c r="J274" s="10" t="s">
        <v>446</v>
      </c>
      <c r="K274" s="10" t="s">
        <v>35</v>
      </c>
      <c r="L274" s="11">
        <v>72878.997799999997</v>
      </c>
      <c r="M274" s="11">
        <v>72878.997799999997</v>
      </c>
      <c r="N274" s="11">
        <v>0</v>
      </c>
      <c r="O274" s="11">
        <v>85970.037519999998</v>
      </c>
      <c r="P274" s="11">
        <v>73375.267269999997</v>
      </c>
      <c r="Q274" s="11">
        <v>12594.77025</v>
      </c>
      <c r="R274" s="11">
        <v>13342.039720000001</v>
      </c>
      <c r="S274" s="11">
        <v>747.26946999999996</v>
      </c>
      <c r="T274" s="12">
        <v>12594.77025</v>
      </c>
    </row>
    <row r="275" spans="1:20" x14ac:dyDescent="0.2">
      <c r="A275" s="9">
        <f t="shared" si="4"/>
        <v>263</v>
      </c>
      <c r="B275" s="9">
        <v>3</v>
      </c>
      <c r="C275" s="9" t="s">
        <v>349</v>
      </c>
      <c r="D275" s="9">
        <v>36</v>
      </c>
      <c r="E275" s="9" t="s">
        <v>443</v>
      </c>
      <c r="F275" s="9">
        <v>361</v>
      </c>
      <c r="G275" s="9" t="s">
        <v>445</v>
      </c>
      <c r="H275" s="9" t="s">
        <v>26</v>
      </c>
      <c r="I275" s="9">
        <v>3619</v>
      </c>
      <c r="J275" s="9" t="s">
        <v>447</v>
      </c>
      <c r="K275" s="9" t="s">
        <v>35</v>
      </c>
      <c r="L275" s="13">
        <v>166246.44385000001</v>
      </c>
      <c r="M275" s="13">
        <v>160946.71028</v>
      </c>
      <c r="N275" s="13">
        <v>5299.7335700000003</v>
      </c>
      <c r="O275" s="13">
        <v>178057.80809000001</v>
      </c>
      <c r="P275" s="13">
        <v>165894.77718</v>
      </c>
      <c r="Q275" s="13">
        <v>12163.030909999999</v>
      </c>
      <c r="R275" s="13">
        <v>28179.9689</v>
      </c>
      <c r="S275" s="13">
        <v>6833.5255500000003</v>
      </c>
      <c r="T275" s="14">
        <v>21346.443350000001</v>
      </c>
    </row>
    <row r="276" spans="1:20" x14ac:dyDescent="0.2">
      <c r="A276" s="10">
        <f t="shared" si="4"/>
        <v>264</v>
      </c>
      <c r="B276" s="10">
        <v>3</v>
      </c>
      <c r="C276" s="10" t="s">
        <v>349</v>
      </c>
      <c r="D276" s="10">
        <v>36</v>
      </c>
      <c r="E276" s="10" t="s">
        <v>443</v>
      </c>
      <c r="F276" s="10">
        <v>361</v>
      </c>
      <c r="G276" s="10" t="s">
        <v>445</v>
      </c>
      <c r="H276" s="10" t="s">
        <v>119</v>
      </c>
      <c r="I276" s="10"/>
      <c r="J276" s="10"/>
      <c r="K276" s="10" t="s">
        <v>26</v>
      </c>
      <c r="L276" s="11">
        <v>239125.44164999999</v>
      </c>
      <c r="M276" s="11">
        <v>233825.70808000001</v>
      </c>
      <c r="N276" s="11">
        <v>5299.7335700000003</v>
      </c>
      <c r="O276" s="11">
        <v>264027.84561000002</v>
      </c>
      <c r="P276" s="11">
        <v>239270.04444999999</v>
      </c>
      <c r="Q276" s="11">
        <v>24757.801159999999</v>
      </c>
      <c r="R276" s="11">
        <v>41522.008620000001</v>
      </c>
      <c r="S276" s="11">
        <v>7580.7950199999996</v>
      </c>
      <c r="T276" s="12">
        <v>33941.213600000003</v>
      </c>
    </row>
    <row r="277" spans="1:20" x14ac:dyDescent="0.2">
      <c r="A277" s="9">
        <f t="shared" si="4"/>
        <v>265</v>
      </c>
      <c r="B277" s="9">
        <v>3</v>
      </c>
      <c r="C277" s="9" t="s">
        <v>349</v>
      </c>
      <c r="D277" s="9">
        <v>36</v>
      </c>
      <c r="E277" s="9" t="s">
        <v>443</v>
      </c>
      <c r="F277" s="9">
        <v>362</v>
      </c>
      <c r="G277" s="9" t="s">
        <v>77</v>
      </c>
      <c r="H277" s="9" t="s">
        <v>26</v>
      </c>
      <c r="I277" s="9">
        <v>3620</v>
      </c>
      <c r="J277" s="9" t="s">
        <v>670</v>
      </c>
      <c r="K277" s="9" t="s">
        <v>35</v>
      </c>
      <c r="L277" s="13">
        <v>52297.303999999996</v>
      </c>
      <c r="M277" s="13">
        <v>52297.303999999996</v>
      </c>
      <c r="N277" s="13">
        <v>0</v>
      </c>
      <c r="O277" s="13">
        <v>52297.303999999996</v>
      </c>
      <c r="P277" s="13">
        <v>52297.303999999996</v>
      </c>
      <c r="Q277" s="13">
        <v>0</v>
      </c>
      <c r="R277" s="13">
        <v>0</v>
      </c>
      <c r="S277" s="13">
        <v>0</v>
      </c>
      <c r="T277" s="14">
        <v>0</v>
      </c>
    </row>
    <row r="278" spans="1:20" x14ac:dyDescent="0.2">
      <c r="A278" s="10">
        <f t="shared" si="4"/>
        <v>266</v>
      </c>
      <c r="B278" s="10">
        <v>3</v>
      </c>
      <c r="C278" s="10" t="s">
        <v>349</v>
      </c>
      <c r="D278" s="10">
        <v>36</v>
      </c>
      <c r="E278" s="10" t="s">
        <v>443</v>
      </c>
      <c r="F278" s="10">
        <v>362</v>
      </c>
      <c r="G278" s="10" t="s">
        <v>77</v>
      </c>
      <c r="H278" s="10" t="s">
        <v>26</v>
      </c>
      <c r="I278" s="10">
        <v>3622</v>
      </c>
      <c r="J278" s="10" t="s">
        <v>448</v>
      </c>
      <c r="K278" s="10" t="s">
        <v>35</v>
      </c>
      <c r="L278" s="11">
        <v>45399.50578</v>
      </c>
      <c r="M278" s="11">
        <v>45359.635060000001</v>
      </c>
      <c r="N278" s="11">
        <v>39.870719999999999</v>
      </c>
      <c r="O278" s="11">
        <v>47259.010049999997</v>
      </c>
      <c r="P278" s="11">
        <v>46899.737829999998</v>
      </c>
      <c r="Q278" s="11">
        <v>359.27222</v>
      </c>
      <c r="R278" s="11">
        <v>5560.8692199999996</v>
      </c>
      <c r="S278" s="11">
        <v>4564.01458</v>
      </c>
      <c r="T278" s="12">
        <v>996.85464000000002</v>
      </c>
    </row>
    <row r="279" spans="1:20" x14ac:dyDescent="0.2">
      <c r="A279" s="9">
        <f t="shared" si="4"/>
        <v>267</v>
      </c>
      <c r="B279" s="9">
        <v>3</v>
      </c>
      <c r="C279" s="9" t="s">
        <v>349</v>
      </c>
      <c r="D279" s="9">
        <v>36</v>
      </c>
      <c r="E279" s="9" t="s">
        <v>443</v>
      </c>
      <c r="F279" s="9">
        <v>362</v>
      </c>
      <c r="G279" s="9" t="s">
        <v>77</v>
      </c>
      <c r="H279" s="9" t="s">
        <v>26</v>
      </c>
      <c r="I279" s="9">
        <v>3623</v>
      </c>
      <c r="J279" s="9" t="s">
        <v>449</v>
      </c>
      <c r="K279" s="9" t="s">
        <v>35</v>
      </c>
      <c r="L279" s="13">
        <v>0</v>
      </c>
      <c r="M279" s="13">
        <v>0</v>
      </c>
      <c r="N279" s="13">
        <v>0</v>
      </c>
      <c r="O279" s="13">
        <v>9449.2482</v>
      </c>
      <c r="P279" s="13">
        <v>9449.2482</v>
      </c>
      <c r="Q279" s="13">
        <v>0</v>
      </c>
      <c r="R279" s="13">
        <v>22700.229139999999</v>
      </c>
      <c r="S279" s="13">
        <v>22700.229139999999</v>
      </c>
      <c r="T279" s="14">
        <v>0</v>
      </c>
    </row>
    <row r="280" spans="1:20" x14ac:dyDescent="0.2">
      <c r="A280" s="10">
        <f t="shared" si="4"/>
        <v>268</v>
      </c>
      <c r="B280" s="10">
        <v>3</v>
      </c>
      <c r="C280" s="10" t="s">
        <v>349</v>
      </c>
      <c r="D280" s="10">
        <v>36</v>
      </c>
      <c r="E280" s="10" t="s">
        <v>443</v>
      </c>
      <c r="F280" s="10">
        <v>362</v>
      </c>
      <c r="G280" s="10" t="s">
        <v>77</v>
      </c>
      <c r="H280" s="10" t="s">
        <v>120</v>
      </c>
      <c r="I280" s="10"/>
      <c r="J280" s="10"/>
      <c r="K280" s="10" t="s">
        <v>26</v>
      </c>
      <c r="L280" s="11">
        <v>97696.809779999996</v>
      </c>
      <c r="M280" s="11">
        <v>97656.939060000004</v>
      </c>
      <c r="N280" s="11">
        <v>39.870719999999999</v>
      </c>
      <c r="O280" s="11">
        <v>109005.56225</v>
      </c>
      <c r="P280" s="11">
        <v>108646.29003</v>
      </c>
      <c r="Q280" s="11">
        <v>359.27222</v>
      </c>
      <c r="R280" s="11">
        <v>28261.09836</v>
      </c>
      <c r="S280" s="11">
        <v>27264.243719999999</v>
      </c>
      <c r="T280" s="12">
        <v>996.85464000000002</v>
      </c>
    </row>
    <row r="281" spans="1:20" x14ac:dyDescent="0.2">
      <c r="A281" s="9">
        <f t="shared" si="4"/>
        <v>269</v>
      </c>
      <c r="B281" s="9">
        <v>3</v>
      </c>
      <c r="C281" s="9" t="s">
        <v>349</v>
      </c>
      <c r="D281" s="9">
        <v>36</v>
      </c>
      <c r="E281" s="9" t="s">
        <v>443</v>
      </c>
      <c r="F281" s="9">
        <v>364</v>
      </c>
      <c r="G281" s="9" t="s">
        <v>450</v>
      </c>
      <c r="H281" s="9" t="s">
        <v>26</v>
      </c>
      <c r="I281" s="9">
        <v>3640</v>
      </c>
      <c r="J281" s="9" t="s">
        <v>451</v>
      </c>
      <c r="K281" s="9" t="s">
        <v>35</v>
      </c>
      <c r="L281" s="13">
        <v>4811378.3216899997</v>
      </c>
      <c r="M281" s="13">
        <v>21743.780879999998</v>
      </c>
      <c r="N281" s="13">
        <v>4789634.5408100002</v>
      </c>
      <c r="O281" s="13">
        <v>4809433.9816500004</v>
      </c>
      <c r="P281" s="13">
        <v>19799.440839999999</v>
      </c>
      <c r="Q281" s="13">
        <v>4789634.5408100002</v>
      </c>
      <c r="R281" s="13">
        <v>400.31472000000002</v>
      </c>
      <c r="S281" s="13">
        <v>400.31472000000002</v>
      </c>
      <c r="T281" s="14">
        <v>0</v>
      </c>
    </row>
    <row r="282" spans="1:20" x14ac:dyDescent="0.2">
      <c r="A282" s="10">
        <f t="shared" si="4"/>
        <v>270</v>
      </c>
      <c r="B282" s="10">
        <v>3</v>
      </c>
      <c r="C282" s="10" t="s">
        <v>349</v>
      </c>
      <c r="D282" s="10">
        <v>36</v>
      </c>
      <c r="E282" s="10" t="s">
        <v>443</v>
      </c>
      <c r="F282" s="10">
        <v>364</v>
      </c>
      <c r="G282" s="10" t="s">
        <v>450</v>
      </c>
      <c r="H282" s="10" t="s">
        <v>26</v>
      </c>
      <c r="I282" s="10">
        <v>3641</v>
      </c>
      <c r="J282" s="10" t="s">
        <v>632</v>
      </c>
      <c r="K282" s="10" t="s">
        <v>35</v>
      </c>
      <c r="L282" s="11">
        <v>100</v>
      </c>
      <c r="M282" s="11">
        <v>100</v>
      </c>
      <c r="N282" s="11">
        <v>0</v>
      </c>
      <c r="O282" s="11">
        <v>100</v>
      </c>
      <c r="P282" s="11">
        <v>100</v>
      </c>
      <c r="Q282" s="11">
        <v>0</v>
      </c>
      <c r="R282" s="11">
        <v>0</v>
      </c>
      <c r="S282" s="11">
        <v>0</v>
      </c>
      <c r="T282" s="12">
        <v>0</v>
      </c>
    </row>
    <row r="283" spans="1:20" x14ac:dyDescent="0.2">
      <c r="A283" s="9">
        <f t="shared" si="4"/>
        <v>271</v>
      </c>
      <c r="B283" s="9">
        <v>3</v>
      </c>
      <c r="C283" s="9" t="s">
        <v>349</v>
      </c>
      <c r="D283" s="9">
        <v>36</v>
      </c>
      <c r="E283" s="9" t="s">
        <v>443</v>
      </c>
      <c r="F283" s="9">
        <v>364</v>
      </c>
      <c r="G283" s="9" t="s">
        <v>450</v>
      </c>
      <c r="H283" s="9" t="s">
        <v>26</v>
      </c>
      <c r="I283" s="9">
        <v>3642</v>
      </c>
      <c r="J283" s="9" t="s">
        <v>633</v>
      </c>
      <c r="K283" s="9" t="s">
        <v>35</v>
      </c>
      <c r="L283" s="13">
        <v>202.39182</v>
      </c>
      <c r="M283" s="13">
        <v>202.39182</v>
      </c>
      <c r="N283" s="13">
        <v>0</v>
      </c>
      <c r="O283" s="13">
        <v>945.00345000000004</v>
      </c>
      <c r="P283" s="13">
        <v>945.00345000000004</v>
      </c>
      <c r="Q283" s="13">
        <v>0</v>
      </c>
      <c r="R283" s="13">
        <v>2236.9012299999999</v>
      </c>
      <c r="S283" s="13">
        <v>2236.9012299999999</v>
      </c>
      <c r="T283" s="14">
        <v>0</v>
      </c>
    </row>
    <row r="284" spans="1:20" x14ac:dyDescent="0.2">
      <c r="A284" s="10">
        <f t="shared" si="4"/>
        <v>272</v>
      </c>
      <c r="B284" s="10">
        <v>3</v>
      </c>
      <c r="C284" s="10" t="s">
        <v>349</v>
      </c>
      <c r="D284" s="10">
        <v>36</v>
      </c>
      <c r="E284" s="10" t="s">
        <v>443</v>
      </c>
      <c r="F284" s="10">
        <v>364</v>
      </c>
      <c r="G284" s="10" t="s">
        <v>450</v>
      </c>
      <c r="H284" s="10" t="s">
        <v>26</v>
      </c>
      <c r="I284" s="10">
        <v>3648</v>
      </c>
      <c r="J284" s="10" t="s">
        <v>452</v>
      </c>
      <c r="K284" s="10" t="s">
        <v>35</v>
      </c>
      <c r="L284" s="11">
        <v>710.88256999999999</v>
      </c>
      <c r="M284" s="11">
        <v>625.44563000000005</v>
      </c>
      <c r="N284" s="11">
        <v>85.436940000000007</v>
      </c>
      <c r="O284" s="11">
        <v>1142.39283</v>
      </c>
      <c r="P284" s="11">
        <v>838.95205999999996</v>
      </c>
      <c r="Q284" s="11">
        <v>303.44076999999999</v>
      </c>
      <c r="R284" s="11">
        <v>2388.7361099999998</v>
      </c>
      <c r="S284" s="11">
        <v>1903.00451</v>
      </c>
      <c r="T284" s="12">
        <v>485.73160000000001</v>
      </c>
    </row>
    <row r="285" spans="1:20" x14ac:dyDescent="0.2">
      <c r="A285" s="9">
        <f t="shared" si="4"/>
        <v>273</v>
      </c>
      <c r="B285" s="9">
        <v>3</v>
      </c>
      <c r="C285" s="9" t="s">
        <v>349</v>
      </c>
      <c r="D285" s="9">
        <v>36</v>
      </c>
      <c r="E285" s="9" t="s">
        <v>443</v>
      </c>
      <c r="F285" s="9">
        <v>364</v>
      </c>
      <c r="G285" s="9" t="s">
        <v>450</v>
      </c>
      <c r="H285" s="9" t="s">
        <v>121</v>
      </c>
      <c r="I285" s="9"/>
      <c r="J285" s="9"/>
      <c r="K285" s="9" t="s">
        <v>26</v>
      </c>
      <c r="L285" s="13">
        <v>4812391.5960799996</v>
      </c>
      <c r="M285" s="13">
        <v>22671.618330000001</v>
      </c>
      <c r="N285" s="13">
        <v>4789719.9777499996</v>
      </c>
      <c r="O285" s="13">
        <v>4811621.3779300004</v>
      </c>
      <c r="P285" s="13">
        <v>21683.396349999999</v>
      </c>
      <c r="Q285" s="13">
        <v>4789937.9815800004</v>
      </c>
      <c r="R285" s="13">
        <v>5025.9520599999996</v>
      </c>
      <c r="S285" s="13">
        <v>4540.2204599999995</v>
      </c>
      <c r="T285" s="14">
        <v>485.73160000000001</v>
      </c>
    </row>
    <row r="286" spans="1:20" x14ac:dyDescent="0.2">
      <c r="A286" s="10">
        <f t="shared" ref="A286:A349" si="5">ROW(A274)</f>
        <v>274</v>
      </c>
      <c r="B286" s="10">
        <v>3</v>
      </c>
      <c r="C286" s="10" t="s">
        <v>349</v>
      </c>
      <c r="D286" s="10">
        <v>36</v>
      </c>
      <c r="E286" s="10" t="s">
        <v>443</v>
      </c>
      <c r="F286" s="10">
        <v>365</v>
      </c>
      <c r="G286" s="10" t="s">
        <v>453</v>
      </c>
      <c r="H286" s="10" t="s">
        <v>26</v>
      </c>
      <c r="I286" s="10">
        <v>3650</v>
      </c>
      <c r="J286" s="10" t="s">
        <v>454</v>
      </c>
      <c r="K286" s="10" t="s">
        <v>35</v>
      </c>
      <c r="L286" s="11">
        <v>657.03710999999998</v>
      </c>
      <c r="M286" s="11">
        <v>657.03710999999998</v>
      </c>
      <c r="N286" s="11">
        <v>0</v>
      </c>
      <c r="O286" s="11">
        <v>657.03710999999998</v>
      </c>
      <c r="P286" s="11">
        <v>657.03710999999998</v>
      </c>
      <c r="Q286" s="11">
        <v>0</v>
      </c>
      <c r="R286" s="11">
        <v>0</v>
      </c>
      <c r="S286" s="11">
        <v>0</v>
      </c>
      <c r="T286" s="12">
        <v>0</v>
      </c>
    </row>
    <row r="287" spans="1:20" x14ac:dyDescent="0.2">
      <c r="A287" s="9">
        <f t="shared" si="5"/>
        <v>275</v>
      </c>
      <c r="B287" s="9">
        <v>3</v>
      </c>
      <c r="C287" s="9" t="s">
        <v>349</v>
      </c>
      <c r="D287" s="9">
        <v>36</v>
      </c>
      <c r="E287" s="9" t="s">
        <v>443</v>
      </c>
      <c r="F287" s="9">
        <v>365</v>
      </c>
      <c r="G287" s="9" t="s">
        <v>453</v>
      </c>
      <c r="H287" s="9" t="s">
        <v>26</v>
      </c>
      <c r="I287" s="9">
        <v>3651</v>
      </c>
      <c r="J287" s="9" t="s">
        <v>455</v>
      </c>
      <c r="K287" s="9" t="s">
        <v>35</v>
      </c>
      <c r="L287" s="13">
        <v>204.77706000000001</v>
      </c>
      <c r="M287" s="13">
        <v>204.77706000000001</v>
      </c>
      <c r="N287" s="13">
        <v>0</v>
      </c>
      <c r="O287" s="13">
        <v>204.77706000000001</v>
      </c>
      <c r="P287" s="13">
        <v>204.77706000000001</v>
      </c>
      <c r="Q287" s="13">
        <v>0</v>
      </c>
      <c r="R287" s="13">
        <v>0</v>
      </c>
      <c r="S287" s="13">
        <v>0</v>
      </c>
      <c r="T287" s="14">
        <v>0</v>
      </c>
    </row>
    <row r="288" spans="1:20" x14ac:dyDescent="0.2">
      <c r="A288" s="10">
        <f t="shared" si="5"/>
        <v>276</v>
      </c>
      <c r="B288" s="10">
        <v>3</v>
      </c>
      <c r="C288" s="10" t="s">
        <v>349</v>
      </c>
      <c r="D288" s="10">
        <v>36</v>
      </c>
      <c r="E288" s="10" t="s">
        <v>443</v>
      </c>
      <c r="F288" s="10">
        <v>365</v>
      </c>
      <c r="G288" s="10" t="s">
        <v>453</v>
      </c>
      <c r="H288" s="10" t="s">
        <v>26</v>
      </c>
      <c r="I288" s="10">
        <v>3652</v>
      </c>
      <c r="J288" s="10" t="s">
        <v>456</v>
      </c>
      <c r="K288" s="10" t="s">
        <v>35</v>
      </c>
      <c r="L288" s="11">
        <v>155345.38826000001</v>
      </c>
      <c r="M288" s="11">
        <v>155345.38826000001</v>
      </c>
      <c r="N288" s="11">
        <v>0</v>
      </c>
      <c r="O288" s="11">
        <v>155328.40247</v>
      </c>
      <c r="P288" s="11">
        <v>155328.40247</v>
      </c>
      <c r="Q288" s="11">
        <v>0</v>
      </c>
      <c r="R288" s="11">
        <v>141.55903000000001</v>
      </c>
      <c r="S288" s="11">
        <v>141.55903000000001</v>
      </c>
      <c r="T288" s="12">
        <v>0</v>
      </c>
    </row>
    <row r="289" spans="1:20" x14ac:dyDescent="0.2">
      <c r="A289" s="9">
        <f t="shared" si="5"/>
        <v>277</v>
      </c>
      <c r="B289" s="9">
        <v>3</v>
      </c>
      <c r="C289" s="9" t="s">
        <v>349</v>
      </c>
      <c r="D289" s="9">
        <v>36</v>
      </c>
      <c r="E289" s="9" t="s">
        <v>443</v>
      </c>
      <c r="F289" s="9">
        <v>365</v>
      </c>
      <c r="G289" s="9" t="s">
        <v>453</v>
      </c>
      <c r="H289" s="9" t="s">
        <v>26</v>
      </c>
      <c r="I289" s="9">
        <v>3653</v>
      </c>
      <c r="J289" s="9" t="s">
        <v>457</v>
      </c>
      <c r="K289" s="9" t="s">
        <v>35</v>
      </c>
      <c r="L289" s="13">
        <v>27443.293099999999</v>
      </c>
      <c r="M289" s="13">
        <v>27443.293099999999</v>
      </c>
      <c r="N289" s="13">
        <v>0</v>
      </c>
      <c r="O289" s="13">
        <v>27459.197889999999</v>
      </c>
      <c r="P289" s="13">
        <v>27459.197889999999</v>
      </c>
      <c r="Q289" s="13">
        <v>0</v>
      </c>
      <c r="R289" s="13">
        <v>15.90479</v>
      </c>
      <c r="S289" s="13">
        <v>15.90479</v>
      </c>
      <c r="T289" s="14">
        <v>0</v>
      </c>
    </row>
    <row r="290" spans="1:20" x14ac:dyDescent="0.2">
      <c r="A290" s="10">
        <f t="shared" si="5"/>
        <v>278</v>
      </c>
      <c r="B290" s="10">
        <v>3</v>
      </c>
      <c r="C290" s="10" t="s">
        <v>349</v>
      </c>
      <c r="D290" s="10">
        <v>36</v>
      </c>
      <c r="E290" s="10" t="s">
        <v>443</v>
      </c>
      <c r="F290" s="10">
        <v>365</v>
      </c>
      <c r="G290" s="10" t="s">
        <v>453</v>
      </c>
      <c r="H290" s="10" t="s">
        <v>26</v>
      </c>
      <c r="I290" s="10">
        <v>3658</v>
      </c>
      <c r="J290" s="10" t="s">
        <v>122</v>
      </c>
      <c r="K290" s="10" t="s">
        <v>35</v>
      </c>
      <c r="L290" s="11">
        <v>61042.999669999997</v>
      </c>
      <c r="M290" s="11">
        <v>61042.999669999997</v>
      </c>
      <c r="N290" s="11">
        <v>0</v>
      </c>
      <c r="O290" s="11">
        <v>64450.781799999997</v>
      </c>
      <c r="P290" s="11">
        <v>64450.781799999997</v>
      </c>
      <c r="Q290" s="11">
        <v>0</v>
      </c>
      <c r="R290" s="11">
        <v>64450.781799999997</v>
      </c>
      <c r="S290" s="11">
        <v>64450.781799999997</v>
      </c>
      <c r="T290" s="12">
        <v>0</v>
      </c>
    </row>
    <row r="291" spans="1:20" x14ac:dyDescent="0.2">
      <c r="A291" s="9">
        <f t="shared" si="5"/>
        <v>279</v>
      </c>
      <c r="B291" s="9">
        <v>3</v>
      </c>
      <c r="C291" s="9" t="s">
        <v>349</v>
      </c>
      <c r="D291" s="9">
        <v>36</v>
      </c>
      <c r="E291" s="9" t="s">
        <v>443</v>
      </c>
      <c r="F291" s="9">
        <v>365</v>
      </c>
      <c r="G291" s="9" t="s">
        <v>453</v>
      </c>
      <c r="H291" s="9" t="s">
        <v>26</v>
      </c>
      <c r="I291" s="9">
        <v>3659</v>
      </c>
      <c r="J291" s="9" t="s">
        <v>123</v>
      </c>
      <c r="K291" s="9" t="s">
        <v>35</v>
      </c>
      <c r="L291" s="13">
        <v>104420.68</v>
      </c>
      <c r="M291" s="13">
        <v>104420.68</v>
      </c>
      <c r="N291" s="13">
        <v>0</v>
      </c>
      <c r="O291" s="13">
        <v>83071.16661</v>
      </c>
      <c r="P291" s="13">
        <v>83071.16661</v>
      </c>
      <c r="Q291" s="13">
        <v>0</v>
      </c>
      <c r="R291" s="13">
        <v>198260.07436</v>
      </c>
      <c r="S291" s="13">
        <v>198260.07436</v>
      </c>
      <c r="T291" s="14">
        <v>0</v>
      </c>
    </row>
    <row r="292" spans="1:20" x14ac:dyDescent="0.2">
      <c r="A292" s="10">
        <f t="shared" si="5"/>
        <v>280</v>
      </c>
      <c r="B292" s="10">
        <v>3</v>
      </c>
      <c r="C292" s="10" t="s">
        <v>349</v>
      </c>
      <c r="D292" s="10">
        <v>36</v>
      </c>
      <c r="E292" s="10" t="s">
        <v>443</v>
      </c>
      <c r="F292" s="10">
        <v>365</v>
      </c>
      <c r="G292" s="10" t="s">
        <v>453</v>
      </c>
      <c r="H292" s="10" t="s">
        <v>124</v>
      </c>
      <c r="I292" s="10"/>
      <c r="J292" s="10"/>
      <c r="K292" s="10" t="s">
        <v>26</v>
      </c>
      <c r="L292" s="11">
        <v>349114.1752</v>
      </c>
      <c r="M292" s="11">
        <v>349114.1752</v>
      </c>
      <c r="N292" s="11">
        <v>0</v>
      </c>
      <c r="O292" s="11">
        <v>331171.36294000002</v>
      </c>
      <c r="P292" s="11">
        <v>331171.36294000002</v>
      </c>
      <c r="Q292" s="11">
        <v>0</v>
      </c>
      <c r="R292" s="11">
        <v>262868.31997999997</v>
      </c>
      <c r="S292" s="11">
        <v>262868.31997999997</v>
      </c>
      <c r="T292" s="12">
        <v>0</v>
      </c>
    </row>
    <row r="293" spans="1:20" x14ac:dyDescent="0.2">
      <c r="A293" s="9">
        <f t="shared" si="5"/>
        <v>281</v>
      </c>
      <c r="B293" s="9">
        <v>3</v>
      </c>
      <c r="C293" s="9" t="s">
        <v>349</v>
      </c>
      <c r="D293" s="9">
        <v>36</v>
      </c>
      <c r="E293" s="9" t="s">
        <v>443</v>
      </c>
      <c r="F293" s="9">
        <v>367</v>
      </c>
      <c r="G293" s="9" t="s">
        <v>458</v>
      </c>
      <c r="H293" s="9" t="s">
        <v>26</v>
      </c>
      <c r="I293" s="9">
        <v>3670</v>
      </c>
      <c r="J293" s="9" t="s">
        <v>614</v>
      </c>
      <c r="K293" s="9" t="s">
        <v>35</v>
      </c>
      <c r="L293" s="13">
        <v>3763.9000099999998</v>
      </c>
      <c r="M293" s="13">
        <v>2.50325</v>
      </c>
      <c r="N293" s="13">
        <v>3761.3967600000001</v>
      </c>
      <c r="O293" s="13">
        <v>3950.8700600000002</v>
      </c>
      <c r="P293" s="13">
        <v>21.015250000000002</v>
      </c>
      <c r="Q293" s="13">
        <v>3929.8548099999998</v>
      </c>
      <c r="R293" s="13">
        <v>781.03418999999997</v>
      </c>
      <c r="S293" s="13">
        <v>18.512</v>
      </c>
      <c r="T293" s="14">
        <v>762.52219000000002</v>
      </c>
    </row>
    <row r="294" spans="1:20" x14ac:dyDescent="0.2">
      <c r="A294" s="10">
        <f t="shared" si="5"/>
        <v>282</v>
      </c>
      <c r="B294" s="10">
        <v>3</v>
      </c>
      <c r="C294" s="10" t="s">
        <v>349</v>
      </c>
      <c r="D294" s="10">
        <v>36</v>
      </c>
      <c r="E294" s="10" t="s">
        <v>443</v>
      </c>
      <c r="F294" s="10">
        <v>367</v>
      </c>
      <c r="G294" s="10" t="s">
        <v>458</v>
      </c>
      <c r="H294" s="10" t="s">
        <v>26</v>
      </c>
      <c r="I294" s="10">
        <v>3678</v>
      </c>
      <c r="J294" s="10" t="s">
        <v>459</v>
      </c>
      <c r="K294" s="10" t="s">
        <v>35</v>
      </c>
      <c r="L294" s="11">
        <v>9456.0264000000006</v>
      </c>
      <c r="M294" s="11">
        <v>9108.2623899999999</v>
      </c>
      <c r="N294" s="11">
        <v>347.76400999999998</v>
      </c>
      <c r="O294" s="11">
        <v>15819.21674</v>
      </c>
      <c r="P294" s="11">
        <v>13373.329110000001</v>
      </c>
      <c r="Q294" s="11">
        <v>2445.8876300000002</v>
      </c>
      <c r="R294" s="11">
        <v>12284.085220000001</v>
      </c>
      <c r="S294" s="11">
        <v>4276.2653700000001</v>
      </c>
      <c r="T294" s="12">
        <v>8007.8198499999999</v>
      </c>
    </row>
    <row r="295" spans="1:20" x14ac:dyDescent="0.2">
      <c r="A295" s="9">
        <f t="shared" si="5"/>
        <v>283</v>
      </c>
      <c r="B295" s="9">
        <v>3</v>
      </c>
      <c r="C295" s="9" t="s">
        <v>349</v>
      </c>
      <c r="D295" s="9">
        <v>36</v>
      </c>
      <c r="E295" s="9" t="s">
        <v>443</v>
      </c>
      <c r="F295" s="9">
        <v>367</v>
      </c>
      <c r="G295" s="9" t="s">
        <v>458</v>
      </c>
      <c r="H295" s="9" t="s">
        <v>125</v>
      </c>
      <c r="I295" s="9"/>
      <c r="J295" s="9"/>
      <c r="K295" s="9" t="s">
        <v>26</v>
      </c>
      <c r="L295" s="13">
        <v>13219.92641</v>
      </c>
      <c r="M295" s="13">
        <v>9110.7656399999996</v>
      </c>
      <c r="N295" s="13">
        <v>4109.1607700000004</v>
      </c>
      <c r="O295" s="13">
        <v>19770.086800000001</v>
      </c>
      <c r="P295" s="13">
        <v>13394.344359999999</v>
      </c>
      <c r="Q295" s="13">
        <v>6375.74244</v>
      </c>
      <c r="R295" s="13">
        <v>13065.119409999999</v>
      </c>
      <c r="S295" s="13">
        <v>4294.7773699999998</v>
      </c>
      <c r="T295" s="14">
        <v>8770.3420399999995</v>
      </c>
    </row>
    <row r="296" spans="1:20" x14ac:dyDescent="0.2">
      <c r="A296" s="10">
        <f t="shared" si="5"/>
        <v>284</v>
      </c>
      <c r="B296" s="10">
        <v>3</v>
      </c>
      <c r="C296" s="10" t="s">
        <v>349</v>
      </c>
      <c r="D296" s="10">
        <v>36</v>
      </c>
      <c r="E296" s="10" t="s">
        <v>443</v>
      </c>
      <c r="F296" s="10">
        <v>369</v>
      </c>
      <c r="G296" s="10" t="s">
        <v>590</v>
      </c>
      <c r="H296" s="10" t="s">
        <v>26</v>
      </c>
      <c r="I296" s="10">
        <v>3690</v>
      </c>
      <c r="J296" s="10" t="s">
        <v>460</v>
      </c>
      <c r="K296" s="10" t="s">
        <v>35</v>
      </c>
      <c r="L296" s="11">
        <v>25172.59648</v>
      </c>
      <c r="M296" s="11">
        <v>12487.704519999999</v>
      </c>
      <c r="N296" s="11">
        <v>12684.891960000001</v>
      </c>
      <c r="O296" s="11">
        <v>11514.597040000001</v>
      </c>
      <c r="P296" s="11">
        <v>5664.8264200000003</v>
      </c>
      <c r="Q296" s="11">
        <v>5849.7706200000002</v>
      </c>
      <c r="R296" s="11">
        <v>11092.9547</v>
      </c>
      <c r="S296" s="11">
        <v>5657.6264199999996</v>
      </c>
      <c r="T296" s="12">
        <v>5435.3282799999997</v>
      </c>
    </row>
    <row r="297" spans="1:20" x14ac:dyDescent="0.2">
      <c r="A297" s="9">
        <f t="shared" si="5"/>
        <v>285</v>
      </c>
      <c r="B297" s="9">
        <v>3</v>
      </c>
      <c r="C297" s="9" t="s">
        <v>349</v>
      </c>
      <c r="D297" s="9">
        <v>36</v>
      </c>
      <c r="E297" s="9" t="s">
        <v>443</v>
      </c>
      <c r="F297" s="9">
        <v>369</v>
      </c>
      <c r="G297" s="9" t="s">
        <v>590</v>
      </c>
      <c r="H297" s="9" t="s">
        <v>26</v>
      </c>
      <c r="I297" s="9">
        <v>3692</v>
      </c>
      <c r="J297" s="9" t="s">
        <v>126</v>
      </c>
      <c r="K297" s="9" t="s">
        <v>35</v>
      </c>
      <c r="L297" s="13">
        <v>32797.963949999998</v>
      </c>
      <c r="M297" s="13">
        <v>31721.680189999999</v>
      </c>
      <c r="N297" s="13">
        <v>1076.28376</v>
      </c>
      <c r="O297" s="13">
        <v>57789.48343</v>
      </c>
      <c r="P297" s="13">
        <v>55469.377330000003</v>
      </c>
      <c r="Q297" s="13">
        <v>2320.1061</v>
      </c>
      <c r="R297" s="13">
        <v>57701.600939999997</v>
      </c>
      <c r="S297" s="13">
        <v>55461.377330000003</v>
      </c>
      <c r="T297" s="14">
        <v>2240.22361</v>
      </c>
    </row>
    <row r="298" spans="1:20" x14ac:dyDescent="0.2">
      <c r="A298" s="10">
        <f t="shared" si="5"/>
        <v>286</v>
      </c>
      <c r="B298" s="10">
        <v>3</v>
      </c>
      <c r="C298" s="10" t="s">
        <v>349</v>
      </c>
      <c r="D298" s="10">
        <v>36</v>
      </c>
      <c r="E298" s="10" t="s">
        <v>443</v>
      </c>
      <c r="F298" s="10">
        <v>369</v>
      </c>
      <c r="G298" s="10" t="s">
        <v>590</v>
      </c>
      <c r="H298" s="10" t="s">
        <v>26</v>
      </c>
      <c r="I298" s="10">
        <v>3699</v>
      </c>
      <c r="J298" s="10" t="s">
        <v>461</v>
      </c>
      <c r="K298" s="10" t="s">
        <v>35</v>
      </c>
      <c r="L298" s="11">
        <v>1.65293</v>
      </c>
      <c r="M298" s="11">
        <v>1.65293</v>
      </c>
      <c r="N298" s="11">
        <v>0</v>
      </c>
      <c r="O298" s="11">
        <v>0</v>
      </c>
      <c r="P298" s="11">
        <v>0</v>
      </c>
      <c r="Q298" s="11">
        <v>0</v>
      </c>
      <c r="R298" s="11">
        <v>76.612889999999993</v>
      </c>
      <c r="S298" s="11">
        <v>76.612889999999993</v>
      </c>
      <c r="T298" s="12">
        <v>0</v>
      </c>
    </row>
    <row r="299" spans="1:20" x14ac:dyDescent="0.2">
      <c r="A299" s="9">
        <f t="shared" si="5"/>
        <v>287</v>
      </c>
      <c r="B299" s="9">
        <v>3</v>
      </c>
      <c r="C299" s="9" t="s">
        <v>349</v>
      </c>
      <c r="D299" s="9">
        <v>36</v>
      </c>
      <c r="E299" s="9" t="s">
        <v>443</v>
      </c>
      <c r="F299" s="9">
        <v>369</v>
      </c>
      <c r="G299" s="9" t="s">
        <v>590</v>
      </c>
      <c r="H299" s="9" t="s">
        <v>127</v>
      </c>
      <c r="I299" s="9"/>
      <c r="J299" s="9"/>
      <c r="K299" s="9" t="s">
        <v>26</v>
      </c>
      <c r="L299" s="13">
        <v>57972.213360000002</v>
      </c>
      <c r="M299" s="13">
        <v>44211.037640000002</v>
      </c>
      <c r="N299" s="13">
        <v>13761.175719999999</v>
      </c>
      <c r="O299" s="13">
        <v>69304.080470000001</v>
      </c>
      <c r="P299" s="13">
        <v>61134.203750000001</v>
      </c>
      <c r="Q299" s="13">
        <v>8169.8767200000002</v>
      </c>
      <c r="R299" s="13">
        <v>68871.168529999995</v>
      </c>
      <c r="S299" s="13">
        <v>61195.61664</v>
      </c>
      <c r="T299" s="14">
        <v>7675.5518899999997</v>
      </c>
    </row>
    <row r="300" spans="1:20" x14ac:dyDescent="0.2">
      <c r="A300" s="10">
        <f t="shared" si="5"/>
        <v>288</v>
      </c>
      <c r="B300" s="10">
        <v>3</v>
      </c>
      <c r="C300" s="10" t="s">
        <v>349</v>
      </c>
      <c r="D300" s="10">
        <v>36</v>
      </c>
      <c r="E300" s="10" t="s">
        <v>443</v>
      </c>
      <c r="F300" s="10">
        <v>369</v>
      </c>
      <c r="G300" s="10" t="s">
        <v>590</v>
      </c>
      <c r="H300" s="10" t="s">
        <v>128</v>
      </c>
      <c r="I300" s="10"/>
      <c r="J300" s="10"/>
      <c r="K300" s="10" t="s">
        <v>26</v>
      </c>
      <c r="L300" s="11">
        <v>5577971.2522600004</v>
      </c>
      <c r="M300" s="11">
        <v>765039.92362000002</v>
      </c>
      <c r="N300" s="11">
        <v>4812931.32864</v>
      </c>
      <c r="O300" s="11">
        <v>5619789.52709</v>
      </c>
      <c r="P300" s="11">
        <v>790146.92338000005</v>
      </c>
      <c r="Q300" s="11">
        <v>4829642.6037100004</v>
      </c>
      <c r="R300" s="11">
        <v>470937.89528</v>
      </c>
      <c r="S300" s="11">
        <v>419019.5344</v>
      </c>
      <c r="T300" s="12">
        <v>51918.36088</v>
      </c>
    </row>
    <row r="301" spans="1:20" x14ac:dyDescent="0.2">
      <c r="A301" s="9">
        <f t="shared" si="5"/>
        <v>289</v>
      </c>
      <c r="B301" s="9">
        <v>3</v>
      </c>
      <c r="C301" s="9" t="s">
        <v>349</v>
      </c>
      <c r="D301" s="9">
        <v>37</v>
      </c>
      <c r="E301" s="9" t="s">
        <v>383</v>
      </c>
      <c r="F301" s="9">
        <v>372</v>
      </c>
      <c r="G301" s="9" t="s">
        <v>462</v>
      </c>
      <c r="H301" s="9" t="s">
        <v>26</v>
      </c>
      <c r="I301" s="9">
        <v>3720</v>
      </c>
      <c r="J301" s="9" t="s">
        <v>462</v>
      </c>
      <c r="K301" s="9" t="s">
        <v>35</v>
      </c>
      <c r="L301" s="13">
        <v>258331.01224000001</v>
      </c>
      <c r="M301" s="13">
        <v>233615.10595</v>
      </c>
      <c r="N301" s="13">
        <v>24715.906289999999</v>
      </c>
      <c r="O301" s="13">
        <v>265326.82169999997</v>
      </c>
      <c r="P301" s="13">
        <v>230882.32837</v>
      </c>
      <c r="Q301" s="13">
        <v>34444.493329999998</v>
      </c>
      <c r="R301" s="13">
        <v>17605.373930000002</v>
      </c>
      <c r="S301" s="13">
        <v>459.60707000000002</v>
      </c>
      <c r="T301" s="14">
        <v>17145.76686</v>
      </c>
    </row>
    <row r="302" spans="1:20" x14ac:dyDescent="0.2">
      <c r="A302" s="10">
        <f t="shared" si="5"/>
        <v>290</v>
      </c>
      <c r="B302" s="10">
        <v>3</v>
      </c>
      <c r="C302" s="10" t="s">
        <v>349</v>
      </c>
      <c r="D302" s="10">
        <v>37</v>
      </c>
      <c r="E302" s="10" t="s">
        <v>383</v>
      </c>
      <c r="F302" s="10">
        <v>372</v>
      </c>
      <c r="G302" s="10" t="s">
        <v>462</v>
      </c>
      <c r="H302" s="10" t="s">
        <v>129</v>
      </c>
      <c r="I302" s="10"/>
      <c r="J302" s="10"/>
      <c r="K302" s="10" t="s">
        <v>26</v>
      </c>
      <c r="L302" s="11">
        <v>258331.01224000001</v>
      </c>
      <c r="M302" s="11">
        <v>233615.10595</v>
      </c>
      <c r="N302" s="11">
        <v>24715.906289999999</v>
      </c>
      <c r="O302" s="11">
        <v>265326.82169999997</v>
      </c>
      <c r="P302" s="11">
        <v>230882.32837</v>
      </c>
      <c r="Q302" s="11">
        <v>34444.493329999998</v>
      </c>
      <c r="R302" s="11">
        <v>17605.373930000002</v>
      </c>
      <c r="S302" s="11">
        <v>459.60707000000002</v>
      </c>
      <c r="T302" s="12">
        <v>17145.76686</v>
      </c>
    </row>
    <row r="303" spans="1:20" x14ac:dyDescent="0.2">
      <c r="A303" s="9">
        <f t="shared" si="5"/>
        <v>291</v>
      </c>
      <c r="B303" s="9">
        <v>3</v>
      </c>
      <c r="C303" s="9" t="s">
        <v>349</v>
      </c>
      <c r="D303" s="9">
        <v>37</v>
      </c>
      <c r="E303" s="9" t="s">
        <v>383</v>
      </c>
      <c r="F303" s="9">
        <v>373</v>
      </c>
      <c r="G303" s="9" t="s">
        <v>385</v>
      </c>
      <c r="H303" s="9" t="s">
        <v>26</v>
      </c>
      <c r="I303" s="9">
        <v>3739</v>
      </c>
      <c r="J303" s="9" t="s">
        <v>386</v>
      </c>
      <c r="K303" s="9" t="s">
        <v>35</v>
      </c>
      <c r="L303" s="13">
        <v>5209568.4214300001</v>
      </c>
      <c r="M303" s="13">
        <v>3496906.8113699998</v>
      </c>
      <c r="N303" s="13">
        <v>1712661.6100600001</v>
      </c>
      <c r="O303" s="13">
        <v>5209453.2959099999</v>
      </c>
      <c r="P303" s="13">
        <v>3496791.66237</v>
      </c>
      <c r="Q303" s="13">
        <v>1712661.6335400001</v>
      </c>
      <c r="R303" s="13">
        <v>2134.0913799999998</v>
      </c>
      <c r="S303" s="13">
        <v>2133.8419100000001</v>
      </c>
      <c r="T303" s="14">
        <v>0.24947</v>
      </c>
    </row>
    <row r="304" spans="1:20" x14ac:dyDescent="0.2">
      <c r="A304" s="10">
        <f t="shared" si="5"/>
        <v>292</v>
      </c>
      <c r="B304" s="10">
        <v>3</v>
      </c>
      <c r="C304" s="10" t="s">
        <v>349</v>
      </c>
      <c r="D304" s="10">
        <v>38</v>
      </c>
      <c r="E304" s="10" t="s">
        <v>387</v>
      </c>
      <c r="F304" s="10">
        <v>380</v>
      </c>
      <c r="G304" s="10" t="s">
        <v>387</v>
      </c>
      <c r="H304" s="10" t="s">
        <v>26</v>
      </c>
      <c r="I304" s="10">
        <v>3800</v>
      </c>
      <c r="J304" s="10" t="s">
        <v>387</v>
      </c>
      <c r="K304" s="10" t="s">
        <v>35</v>
      </c>
      <c r="L304" s="11">
        <v>55221093.074040003</v>
      </c>
      <c r="M304" s="11">
        <v>0</v>
      </c>
      <c r="N304" s="11">
        <v>55221093.074040003</v>
      </c>
      <c r="O304" s="11">
        <v>54257968.245750003</v>
      </c>
      <c r="P304" s="11">
        <v>0</v>
      </c>
      <c r="Q304" s="11">
        <v>54257968.245750003</v>
      </c>
      <c r="R304" s="11">
        <v>286712572.80735999</v>
      </c>
      <c r="S304" s="11">
        <v>0</v>
      </c>
      <c r="T304" s="12">
        <v>286712572.80735999</v>
      </c>
    </row>
    <row r="305" spans="1:20" x14ac:dyDescent="0.2">
      <c r="A305" s="9">
        <f t="shared" si="5"/>
        <v>293</v>
      </c>
      <c r="B305" s="9">
        <v>3</v>
      </c>
      <c r="C305" s="9" t="s">
        <v>349</v>
      </c>
      <c r="D305" s="9">
        <v>38</v>
      </c>
      <c r="E305" s="9" t="s">
        <v>387</v>
      </c>
      <c r="F305" s="9">
        <v>380</v>
      </c>
      <c r="G305" s="9" t="s">
        <v>387</v>
      </c>
      <c r="H305" s="9" t="s">
        <v>26</v>
      </c>
      <c r="I305" s="9">
        <v>3801</v>
      </c>
      <c r="J305" s="9" t="s">
        <v>388</v>
      </c>
      <c r="K305" s="9" t="s">
        <v>27</v>
      </c>
      <c r="L305" s="13">
        <v>55060723.293540001</v>
      </c>
      <c r="M305" s="13">
        <v>55060723.293540001</v>
      </c>
      <c r="N305" s="13">
        <v>0</v>
      </c>
      <c r="O305" s="13">
        <v>56023848.121830001</v>
      </c>
      <c r="P305" s="13">
        <v>56023848.121830001</v>
      </c>
      <c r="Q305" s="13">
        <v>0</v>
      </c>
      <c r="R305" s="13">
        <v>-286712572.80735999</v>
      </c>
      <c r="S305" s="13">
        <v>-286712572.80735999</v>
      </c>
      <c r="T305" s="14">
        <v>0</v>
      </c>
    </row>
    <row r="306" spans="1:20" x14ac:dyDescent="0.2">
      <c r="A306" s="10">
        <f t="shared" si="5"/>
        <v>294</v>
      </c>
      <c r="B306" s="10">
        <v>3</v>
      </c>
      <c r="C306" s="10" t="s">
        <v>349</v>
      </c>
      <c r="D306" s="10">
        <v>38</v>
      </c>
      <c r="E306" s="10" t="s">
        <v>387</v>
      </c>
      <c r="F306" s="10">
        <v>380</v>
      </c>
      <c r="G306" s="10" t="s">
        <v>387</v>
      </c>
      <c r="H306" s="10" t="s">
        <v>130</v>
      </c>
      <c r="I306" s="10"/>
      <c r="J306" s="10"/>
      <c r="K306" s="10" t="s">
        <v>26</v>
      </c>
      <c r="L306" s="11">
        <v>354010877.19973999</v>
      </c>
      <c r="M306" s="11">
        <v>220852563.69011</v>
      </c>
      <c r="N306" s="11">
        <v>133158313.50962999</v>
      </c>
      <c r="O306" s="11">
        <v>356188658.63542002</v>
      </c>
      <c r="P306" s="11">
        <v>223792876.04093</v>
      </c>
      <c r="Q306" s="11">
        <v>132395782.59449001</v>
      </c>
      <c r="R306" s="11">
        <v>27607363.74337</v>
      </c>
      <c r="S306" s="11">
        <v>-269209683.27818</v>
      </c>
      <c r="T306" s="12">
        <v>296817047.02155</v>
      </c>
    </row>
    <row r="307" spans="1:20" x14ac:dyDescent="0.2">
      <c r="A307" s="9">
        <f t="shared" si="5"/>
        <v>295</v>
      </c>
      <c r="B307" s="9">
        <v>5</v>
      </c>
      <c r="C307" s="9" t="s">
        <v>131</v>
      </c>
      <c r="D307" s="9">
        <v>50</v>
      </c>
      <c r="E307" s="9" t="s">
        <v>132</v>
      </c>
      <c r="F307" s="9">
        <v>500</v>
      </c>
      <c r="G307" s="9" t="s">
        <v>133</v>
      </c>
      <c r="H307" s="9" t="s">
        <v>26</v>
      </c>
      <c r="I307" s="9">
        <v>5000</v>
      </c>
      <c r="J307" s="9" t="s">
        <v>463</v>
      </c>
      <c r="K307" s="9" t="s">
        <v>35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6186023.1113400003</v>
      </c>
      <c r="S307" s="13">
        <v>6186023.1113400003</v>
      </c>
      <c r="T307" s="14">
        <v>0</v>
      </c>
    </row>
    <row r="308" spans="1:20" x14ac:dyDescent="0.2">
      <c r="A308" s="10">
        <f t="shared" si="5"/>
        <v>296</v>
      </c>
      <c r="B308" s="10">
        <v>5</v>
      </c>
      <c r="C308" s="10" t="s">
        <v>131</v>
      </c>
      <c r="D308" s="10">
        <v>50</v>
      </c>
      <c r="E308" s="10" t="s">
        <v>132</v>
      </c>
      <c r="F308" s="10">
        <v>500</v>
      </c>
      <c r="G308" s="10" t="s">
        <v>133</v>
      </c>
      <c r="H308" s="10" t="s">
        <v>134</v>
      </c>
      <c r="I308" s="10"/>
      <c r="J308" s="10"/>
      <c r="K308" s="10" t="s">
        <v>26</v>
      </c>
      <c r="L308" s="11">
        <v>0</v>
      </c>
      <c r="M308" s="11">
        <v>0</v>
      </c>
      <c r="N308" s="11">
        <v>0</v>
      </c>
      <c r="O308" s="11">
        <v>0</v>
      </c>
      <c r="P308" s="11">
        <v>0</v>
      </c>
      <c r="Q308" s="11">
        <v>0</v>
      </c>
      <c r="R308" s="11">
        <v>6186023.1113400003</v>
      </c>
      <c r="S308" s="11">
        <v>6186023.1113400003</v>
      </c>
      <c r="T308" s="12">
        <v>0</v>
      </c>
    </row>
    <row r="309" spans="1:20" x14ac:dyDescent="0.2">
      <c r="A309" s="9">
        <f t="shared" si="5"/>
        <v>297</v>
      </c>
      <c r="B309" s="9">
        <v>5</v>
      </c>
      <c r="C309" s="9" t="s">
        <v>131</v>
      </c>
      <c r="D309" s="9">
        <v>50</v>
      </c>
      <c r="E309" s="9" t="s">
        <v>132</v>
      </c>
      <c r="F309" s="9">
        <v>501</v>
      </c>
      <c r="G309" s="9" t="s">
        <v>464</v>
      </c>
      <c r="H309" s="9" t="s">
        <v>26</v>
      </c>
      <c r="I309" s="9">
        <v>5010</v>
      </c>
      <c r="J309" s="9" t="s">
        <v>465</v>
      </c>
      <c r="K309" s="9" t="s">
        <v>35</v>
      </c>
      <c r="L309" s="13">
        <v>0</v>
      </c>
      <c r="M309" s="13">
        <v>0</v>
      </c>
      <c r="N309" s="13">
        <v>0</v>
      </c>
      <c r="O309" s="13">
        <v>0</v>
      </c>
      <c r="P309" s="13">
        <v>0</v>
      </c>
      <c r="Q309" s="13">
        <v>0</v>
      </c>
      <c r="R309" s="13">
        <v>405074.96889999998</v>
      </c>
      <c r="S309" s="13">
        <v>405074.96889999998</v>
      </c>
      <c r="T309" s="14">
        <v>0</v>
      </c>
    </row>
    <row r="310" spans="1:20" x14ac:dyDescent="0.2">
      <c r="A310" s="10">
        <f t="shared" si="5"/>
        <v>298</v>
      </c>
      <c r="B310" s="10">
        <v>5</v>
      </c>
      <c r="C310" s="10" t="s">
        <v>131</v>
      </c>
      <c r="D310" s="10">
        <v>50</v>
      </c>
      <c r="E310" s="10" t="s">
        <v>132</v>
      </c>
      <c r="F310" s="10">
        <v>501</v>
      </c>
      <c r="G310" s="10" t="s">
        <v>464</v>
      </c>
      <c r="H310" s="10" t="s">
        <v>135</v>
      </c>
      <c r="I310" s="10"/>
      <c r="J310" s="10"/>
      <c r="K310" s="10" t="s">
        <v>26</v>
      </c>
      <c r="L310" s="11">
        <v>0</v>
      </c>
      <c r="M310" s="11">
        <v>0</v>
      </c>
      <c r="N310" s="11">
        <v>0</v>
      </c>
      <c r="O310" s="11">
        <v>0</v>
      </c>
      <c r="P310" s="11">
        <v>0</v>
      </c>
      <c r="Q310" s="11">
        <v>0</v>
      </c>
      <c r="R310" s="11">
        <v>405074.96889999998</v>
      </c>
      <c r="S310" s="11">
        <v>405074.96889999998</v>
      </c>
      <c r="T310" s="12">
        <v>0</v>
      </c>
    </row>
    <row r="311" spans="1:20" x14ac:dyDescent="0.2">
      <c r="A311" s="9">
        <f t="shared" si="5"/>
        <v>299</v>
      </c>
      <c r="B311" s="9">
        <v>5</v>
      </c>
      <c r="C311" s="9" t="s">
        <v>131</v>
      </c>
      <c r="D311" s="9">
        <v>50</v>
      </c>
      <c r="E311" s="9" t="s">
        <v>132</v>
      </c>
      <c r="F311" s="9">
        <v>502</v>
      </c>
      <c r="G311" s="9" t="s">
        <v>136</v>
      </c>
      <c r="H311" s="9" t="s">
        <v>26</v>
      </c>
      <c r="I311" s="9">
        <v>5021</v>
      </c>
      <c r="J311" s="9" t="s">
        <v>137</v>
      </c>
      <c r="K311" s="9" t="s">
        <v>35</v>
      </c>
      <c r="L311" s="13">
        <v>0</v>
      </c>
      <c r="M311" s="13">
        <v>0</v>
      </c>
      <c r="N311" s="13">
        <v>0</v>
      </c>
      <c r="O311" s="13">
        <v>0</v>
      </c>
      <c r="P311" s="13">
        <v>0</v>
      </c>
      <c r="Q311" s="13">
        <v>0</v>
      </c>
      <c r="R311" s="13">
        <v>169636.03169</v>
      </c>
      <c r="S311" s="13">
        <v>169636.03169</v>
      </c>
      <c r="T311" s="14">
        <v>0</v>
      </c>
    </row>
    <row r="312" spans="1:20" x14ac:dyDescent="0.2">
      <c r="A312" s="10">
        <f t="shared" si="5"/>
        <v>300</v>
      </c>
      <c r="B312" s="10">
        <v>5</v>
      </c>
      <c r="C312" s="10" t="s">
        <v>131</v>
      </c>
      <c r="D312" s="10">
        <v>50</v>
      </c>
      <c r="E312" s="10" t="s">
        <v>132</v>
      </c>
      <c r="F312" s="10">
        <v>502</v>
      </c>
      <c r="G312" s="10" t="s">
        <v>136</v>
      </c>
      <c r="H312" s="10" t="s">
        <v>26</v>
      </c>
      <c r="I312" s="10">
        <v>5022</v>
      </c>
      <c r="J312" s="10" t="s">
        <v>466</v>
      </c>
      <c r="K312" s="10" t="s">
        <v>35</v>
      </c>
      <c r="L312" s="11">
        <v>0</v>
      </c>
      <c r="M312" s="11">
        <v>0</v>
      </c>
      <c r="N312" s="11">
        <v>0</v>
      </c>
      <c r="O312" s="11">
        <v>0</v>
      </c>
      <c r="P312" s="11">
        <v>0</v>
      </c>
      <c r="Q312" s="11">
        <v>0</v>
      </c>
      <c r="R312" s="11">
        <v>441494.48118</v>
      </c>
      <c r="S312" s="11">
        <v>441494.48118</v>
      </c>
      <c r="T312" s="12">
        <v>0</v>
      </c>
    </row>
    <row r="313" spans="1:20" x14ac:dyDescent="0.2">
      <c r="A313" s="9">
        <f t="shared" si="5"/>
        <v>301</v>
      </c>
      <c r="B313" s="9">
        <v>5</v>
      </c>
      <c r="C313" s="9" t="s">
        <v>131</v>
      </c>
      <c r="D313" s="9">
        <v>50</v>
      </c>
      <c r="E313" s="9" t="s">
        <v>132</v>
      </c>
      <c r="F313" s="9">
        <v>502</v>
      </c>
      <c r="G313" s="9" t="s">
        <v>136</v>
      </c>
      <c r="H313" s="9" t="s">
        <v>138</v>
      </c>
      <c r="I313" s="9"/>
      <c r="J313" s="9"/>
      <c r="K313" s="9" t="s">
        <v>26</v>
      </c>
      <c r="L313" s="13">
        <v>0</v>
      </c>
      <c r="M313" s="13">
        <v>0</v>
      </c>
      <c r="N313" s="13">
        <v>0</v>
      </c>
      <c r="O313" s="13">
        <v>0</v>
      </c>
      <c r="P313" s="13">
        <v>0</v>
      </c>
      <c r="Q313" s="13">
        <v>0</v>
      </c>
      <c r="R313" s="13">
        <v>611130.51286999998</v>
      </c>
      <c r="S313" s="13">
        <v>611130.51286999998</v>
      </c>
      <c r="T313" s="14">
        <v>0</v>
      </c>
    </row>
    <row r="314" spans="1:20" x14ac:dyDescent="0.2">
      <c r="A314" s="10">
        <f t="shared" si="5"/>
        <v>302</v>
      </c>
      <c r="B314" s="10">
        <v>5</v>
      </c>
      <c r="C314" s="10" t="s">
        <v>131</v>
      </c>
      <c r="D314" s="10">
        <v>50</v>
      </c>
      <c r="E314" s="10" t="s">
        <v>132</v>
      </c>
      <c r="F314" s="10">
        <v>503</v>
      </c>
      <c r="G314" s="10" t="s">
        <v>139</v>
      </c>
      <c r="H314" s="10" t="s">
        <v>26</v>
      </c>
      <c r="I314" s="10">
        <v>5031</v>
      </c>
      <c r="J314" s="10" t="s">
        <v>467</v>
      </c>
      <c r="K314" s="10" t="s">
        <v>27</v>
      </c>
      <c r="L314" s="11">
        <v>0</v>
      </c>
      <c r="M314" s="11">
        <v>0</v>
      </c>
      <c r="N314" s="11">
        <v>0</v>
      </c>
      <c r="O314" s="11">
        <v>0</v>
      </c>
      <c r="P314" s="11">
        <v>0</v>
      </c>
      <c r="Q314" s="11">
        <v>0</v>
      </c>
      <c r="R314" s="11">
        <v>-3989415.5338400002</v>
      </c>
      <c r="S314" s="11">
        <v>-3989415.5338400002</v>
      </c>
      <c r="T314" s="12">
        <v>0</v>
      </c>
    </row>
    <row r="315" spans="1:20" x14ac:dyDescent="0.2">
      <c r="A315" s="9">
        <f t="shared" si="5"/>
        <v>303</v>
      </c>
      <c r="B315" s="9">
        <v>5</v>
      </c>
      <c r="C315" s="9" t="s">
        <v>131</v>
      </c>
      <c r="D315" s="9">
        <v>50</v>
      </c>
      <c r="E315" s="9" t="s">
        <v>132</v>
      </c>
      <c r="F315" s="9">
        <v>503</v>
      </c>
      <c r="G315" s="9" t="s">
        <v>139</v>
      </c>
      <c r="H315" s="9" t="s">
        <v>140</v>
      </c>
      <c r="I315" s="9"/>
      <c r="J315" s="9"/>
      <c r="K315" s="9" t="s">
        <v>26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-3989415.5338400002</v>
      </c>
      <c r="S315" s="13">
        <v>-3989415.5338400002</v>
      </c>
      <c r="T315" s="14">
        <v>0</v>
      </c>
    </row>
    <row r="316" spans="1:20" x14ac:dyDescent="0.2">
      <c r="A316" s="10">
        <f t="shared" si="5"/>
        <v>304</v>
      </c>
      <c r="B316" s="10">
        <v>5</v>
      </c>
      <c r="C316" s="10" t="s">
        <v>131</v>
      </c>
      <c r="D316" s="10">
        <v>50</v>
      </c>
      <c r="E316" s="10" t="s">
        <v>132</v>
      </c>
      <c r="F316" s="10">
        <v>503</v>
      </c>
      <c r="G316" s="10" t="s">
        <v>139</v>
      </c>
      <c r="H316" s="10" t="s">
        <v>141</v>
      </c>
      <c r="I316" s="10"/>
      <c r="J316" s="10"/>
      <c r="K316" s="10" t="s">
        <v>26</v>
      </c>
      <c r="L316" s="11">
        <v>0</v>
      </c>
      <c r="M316" s="11">
        <v>0</v>
      </c>
      <c r="N316" s="11">
        <v>0</v>
      </c>
      <c r="O316" s="11">
        <v>0</v>
      </c>
      <c r="P316" s="11">
        <v>0</v>
      </c>
      <c r="Q316" s="11">
        <v>0</v>
      </c>
      <c r="R316" s="11">
        <v>3212813.0592700001</v>
      </c>
      <c r="S316" s="11">
        <v>3212813.0592700001</v>
      </c>
      <c r="T316" s="12">
        <v>0</v>
      </c>
    </row>
    <row r="317" spans="1:20" x14ac:dyDescent="0.2">
      <c r="A317" s="9">
        <f t="shared" si="5"/>
        <v>305</v>
      </c>
      <c r="B317" s="9">
        <v>5</v>
      </c>
      <c r="C317" s="9" t="s">
        <v>131</v>
      </c>
      <c r="D317" s="9">
        <v>51</v>
      </c>
      <c r="E317" s="9" t="s">
        <v>142</v>
      </c>
      <c r="F317" s="9">
        <v>510</v>
      </c>
      <c r="G317" s="9" t="s">
        <v>142</v>
      </c>
      <c r="H317" s="9" t="s">
        <v>26</v>
      </c>
      <c r="I317" s="9">
        <v>5102</v>
      </c>
      <c r="J317" s="9" t="s">
        <v>468</v>
      </c>
      <c r="K317" s="9" t="s">
        <v>35</v>
      </c>
      <c r="L317" s="13">
        <v>56506.263299999999</v>
      </c>
      <c r="M317" s="13">
        <v>56506.263299999999</v>
      </c>
      <c r="N317" s="13">
        <v>0</v>
      </c>
      <c r="O317" s="13">
        <v>81446.392389999994</v>
      </c>
      <c r="P317" s="13">
        <v>81446.392389999994</v>
      </c>
      <c r="Q317" s="13">
        <v>0</v>
      </c>
      <c r="R317" s="13">
        <v>68299.479359999998</v>
      </c>
      <c r="S317" s="13">
        <v>68299.479359999998</v>
      </c>
      <c r="T317" s="14">
        <v>0</v>
      </c>
    </row>
    <row r="318" spans="1:20" x14ac:dyDescent="0.2">
      <c r="A318" s="10">
        <f t="shared" si="5"/>
        <v>306</v>
      </c>
      <c r="B318" s="10">
        <v>5</v>
      </c>
      <c r="C318" s="10" t="s">
        <v>131</v>
      </c>
      <c r="D318" s="10">
        <v>51</v>
      </c>
      <c r="E318" s="10" t="s">
        <v>142</v>
      </c>
      <c r="F318" s="10">
        <v>510</v>
      </c>
      <c r="G318" s="10" t="s">
        <v>142</v>
      </c>
      <c r="H318" s="10" t="s">
        <v>26</v>
      </c>
      <c r="I318" s="10">
        <v>5106</v>
      </c>
      <c r="J318" s="10" t="s">
        <v>469</v>
      </c>
      <c r="K318" s="10" t="s">
        <v>27</v>
      </c>
      <c r="L318" s="11">
        <v>616.21064999999999</v>
      </c>
      <c r="M318" s="11">
        <v>616.21064999999999</v>
      </c>
      <c r="N318" s="11">
        <v>0</v>
      </c>
      <c r="O318" s="11">
        <v>614.16827999999998</v>
      </c>
      <c r="P318" s="11">
        <v>614.16827999999998</v>
      </c>
      <c r="Q318" s="11">
        <v>0</v>
      </c>
      <c r="R318" s="11">
        <v>-616.21064999999999</v>
      </c>
      <c r="S318" s="11">
        <v>-616.21064999999999</v>
      </c>
      <c r="T318" s="12">
        <v>0</v>
      </c>
    </row>
    <row r="319" spans="1:20" x14ac:dyDescent="0.2">
      <c r="A319" s="9">
        <f t="shared" si="5"/>
        <v>307</v>
      </c>
      <c r="B319" s="9">
        <v>5</v>
      </c>
      <c r="C319" s="9" t="s">
        <v>131</v>
      </c>
      <c r="D319" s="9">
        <v>51</v>
      </c>
      <c r="E319" s="9" t="s">
        <v>142</v>
      </c>
      <c r="F319" s="9">
        <v>510</v>
      </c>
      <c r="G319" s="9" t="s">
        <v>142</v>
      </c>
      <c r="H319" s="9" t="s">
        <v>143</v>
      </c>
      <c r="I319" s="9"/>
      <c r="J319" s="9"/>
      <c r="K319" s="9" t="s">
        <v>26</v>
      </c>
      <c r="L319" s="13">
        <v>57122.47395</v>
      </c>
      <c r="M319" s="13">
        <v>57122.47395</v>
      </c>
      <c r="N319" s="13">
        <v>0</v>
      </c>
      <c r="O319" s="13">
        <v>82060.560670000006</v>
      </c>
      <c r="P319" s="13">
        <v>82060.560670000006</v>
      </c>
      <c r="Q319" s="13">
        <v>0</v>
      </c>
      <c r="R319" s="13">
        <v>67683.268710000004</v>
      </c>
      <c r="S319" s="13">
        <v>67683.268710000004</v>
      </c>
      <c r="T319" s="14">
        <v>0</v>
      </c>
    </row>
    <row r="320" spans="1:20" x14ac:dyDescent="0.2">
      <c r="A320" s="10">
        <f t="shared" si="5"/>
        <v>308</v>
      </c>
      <c r="B320" s="10">
        <v>5</v>
      </c>
      <c r="C320" s="10" t="s">
        <v>131</v>
      </c>
      <c r="D320" s="10">
        <v>51</v>
      </c>
      <c r="E320" s="10" t="s">
        <v>142</v>
      </c>
      <c r="F320" s="10">
        <v>510</v>
      </c>
      <c r="G320" s="10" t="s">
        <v>142</v>
      </c>
      <c r="H320" s="10" t="s">
        <v>144</v>
      </c>
      <c r="I320" s="10"/>
      <c r="J320" s="10"/>
      <c r="K320" s="10" t="s">
        <v>26</v>
      </c>
      <c r="L320" s="11">
        <v>57122.47395</v>
      </c>
      <c r="M320" s="11">
        <v>57122.47395</v>
      </c>
      <c r="N320" s="11">
        <v>0</v>
      </c>
      <c r="O320" s="11">
        <v>82060.560670000006</v>
      </c>
      <c r="P320" s="11">
        <v>82060.560670000006</v>
      </c>
      <c r="Q320" s="11">
        <v>0</v>
      </c>
      <c r="R320" s="11">
        <v>67683.268710000004</v>
      </c>
      <c r="S320" s="11">
        <v>67683.268710000004</v>
      </c>
      <c r="T320" s="12">
        <v>0</v>
      </c>
    </row>
    <row r="321" spans="1:20" x14ac:dyDescent="0.2">
      <c r="A321" s="9">
        <f t="shared" si="5"/>
        <v>309</v>
      </c>
      <c r="B321" s="9">
        <v>5</v>
      </c>
      <c r="C321" s="9" t="s">
        <v>131</v>
      </c>
      <c r="D321" s="9">
        <v>59</v>
      </c>
      <c r="E321" s="9"/>
      <c r="F321" s="9">
        <v>599</v>
      </c>
      <c r="G321" s="9"/>
      <c r="H321" s="9" t="s">
        <v>26</v>
      </c>
      <c r="I321" s="9">
        <v>5999</v>
      </c>
      <c r="J321" s="9"/>
      <c r="K321" s="9" t="s">
        <v>35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1974309.80721</v>
      </c>
      <c r="S321" s="13">
        <v>1974309.80721</v>
      </c>
      <c r="T321" s="14">
        <v>0</v>
      </c>
    </row>
    <row r="322" spans="1:20" x14ac:dyDescent="0.2">
      <c r="A322" s="10">
        <f t="shared" si="5"/>
        <v>310</v>
      </c>
      <c r="B322" s="10">
        <v>5</v>
      </c>
      <c r="C322" s="10" t="s">
        <v>131</v>
      </c>
      <c r="D322" s="10">
        <v>59</v>
      </c>
      <c r="E322" s="10"/>
      <c r="F322" s="10">
        <v>599</v>
      </c>
      <c r="G322" s="10"/>
      <c r="H322" s="10" t="s">
        <v>145</v>
      </c>
      <c r="I322" s="10"/>
      <c r="J322" s="10"/>
      <c r="K322" s="10" t="s">
        <v>26</v>
      </c>
      <c r="L322" s="11">
        <v>0</v>
      </c>
      <c r="M322" s="11">
        <v>0</v>
      </c>
      <c r="N322" s="11">
        <v>0</v>
      </c>
      <c r="O322" s="11">
        <v>0</v>
      </c>
      <c r="P322" s="11">
        <v>0</v>
      </c>
      <c r="Q322" s="11">
        <v>0</v>
      </c>
      <c r="R322" s="11">
        <v>1974309.80721</v>
      </c>
      <c r="S322" s="11">
        <v>1974309.80721</v>
      </c>
      <c r="T322" s="12">
        <v>0</v>
      </c>
    </row>
    <row r="323" spans="1:20" x14ac:dyDescent="0.2">
      <c r="A323" s="9">
        <f t="shared" si="5"/>
        <v>311</v>
      </c>
      <c r="B323" s="9">
        <v>5</v>
      </c>
      <c r="C323" s="9" t="s">
        <v>131</v>
      </c>
      <c r="D323" s="9">
        <v>59</v>
      </c>
      <c r="E323" s="9"/>
      <c r="F323" s="9">
        <v>599</v>
      </c>
      <c r="G323" s="9"/>
      <c r="H323" s="9" t="s">
        <v>146</v>
      </c>
      <c r="I323" s="9"/>
      <c r="J323" s="9"/>
      <c r="K323" s="9" t="s">
        <v>26</v>
      </c>
      <c r="L323" s="13">
        <v>0</v>
      </c>
      <c r="M323" s="13">
        <v>0</v>
      </c>
      <c r="N323" s="13">
        <v>0</v>
      </c>
      <c r="O323" s="13">
        <v>0</v>
      </c>
      <c r="P323" s="13">
        <v>0</v>
      </c>
      <c r="Q323" s="13">
        <v>0</v>
      </c>
      <c r="R323" s="13">
        <v>1974309.80721</v>
      </c>
      <c r="S323" s="13">
        <v>1974309.80721</v>
      </c>
      <c r="T323" s="14">
        <v>0</v>
      </c>
    </row>
    <row r="324" spans="1:20" x14ac:dyDescent="0.2">
      <c r="A324" s="10">
        <f t="shared" si="5"/>
        <v>312</v>
      </c>
      <c r="B324" s="10">
        <v>5</v>
      </c>
      <c r="C324" s="10" t="s">
        <v>131</v>
      </c>
      <c r="D324" s="10">
        <v>59</v>
      </c>
      <c r="E324" s="10"/>
      <c r="F324" s="10">
        <v>599</v>
      </c>
      <c r="G324" s="10"/>
      <c r="H324" s="10" t="s">
        <v>147</v>
      </c>
      <c r="I324" s="10"/>
      <c r="J324" s="10"/>
      <c r="K324" s="10" t="s">
        <v>26</v>
      </c>
      <c r="L324" s="11">
        <v>57122.47395</v>
      </c>
      <c r="M324" s="11">
        <v>57122.47395</v>
      </c>
      <c r="N324" s="11">
        <v>0</v>
      </c>
      <c r="O324" s="11">
        <v>82060.560670000006</v>
      </c>
      <c r="P324" s="11">
        <v>82060.560670000006</v>
      </c>
      <c r="Q324" s="11">
        <v>0</v>
      </c>
      <c r="R324" s="11">
        <v>5254806.1351899998</v>
      </c>
      <c r="S324" s="11">
        <v>5254806.1351899998</v>
      </c>
      <c r="T324" s="12">
        <v>0</v>
      </c>
    </row>
    <row r="325" spans="1:20" x14ac:dyDescent="0.2">
      <c r="A325" s="9">
        <f t="shared" si="5"/>
        <v>313</v>
      </c>
      <c r="B325" s="9">
        <v>5</v>
      </c>
      <c r="C325" s="9" t="s">
        <v>131</v>
      </c>
      <c r="D325" s="9">
        <v>59</v>
      </c>
      <c r="E325" s="9"/>
      <c r="F325" s="9">
        <v>599</v>
      </c>
      <c r="G325" s="9"/>
      <c r="H325" s="9" t="s">
        <v>148</v>
      </c>
      <c r="I325" s="9"/>
      <c r="J325" s="9"/>
      <c r="K325" s="9" t="s">
        <v>26</v>
      </c>
      <c r="L325" s="13">
        <v>354067999.67369002</v>
      </c>
      <c r="M325" s="13">
        <v>220909686.16406</v>
      </c>
      <c r="N325" s="13">
        <v>133158313.50962999</v>
      </c>
      <c r="O325" s="13">
        <v>356270719.19608998</v>
      </c>
      <c r="P325" s="13">
        <v>223874936.60159999</v>
      </c>
      <c r="Q325" s="13">
        <v>132395782.59449001</v>
      </c>
      <c r="R325" s="13">
        <v>32862169.878559999</v>
      </c>
      <c r="S325" s="13">
        <v>-263954877.14298999</v>
      </c>
      <c r="T325" s="14">
        <v>296817047.02155</v>
      </c>
    </row>
    <row r="326" spans="1:20" x14ac:dyDescent="0.2">
      <c r="A326" s="10">
        <f t="shared" si="5"/>
        <v>314</v>
      </c>
      <c r="B326" s="10">
        <v>6</v>
      </c>
      <c r="C326" s="10" t="s">
        <v>149</v>
      </c>
      <c r="D326" s="10">
        <v>60</v>
      </c>
      <c r="E326" s="10" t="s">
        <v>150</v>
      </c>
      <c r="F326" s="10">
        <v>601</v>
      </c>
      <c r="G326" s="10" t="s">
        <v>151</v>
      </c>
      <c r="H326" s="10" t="s">
        <v>26</v>
      </c>
      <c r="I326" s="10">
        <v>6010</v>
      </c>
      <c r="J326" s="10" t="s">
        <v>470</v>
      </c>
      <c r="K326" s="10" t="s">
        <v>35</v>
      </c>
      <c r="L326" s="11">
        <v>0</v>
      </c>
      <c r="M326" s="11">
        <v>0</v>
      </c>
      <c r="N326" s="11">
        <v>0</v>
      </c>
      <c r="O326" s="11">
        <v>922.43627000000004</v>
      </c>
      <c r="P326" s="11">
        <v>922.43627000000004</v>
      </c>
      <c r="Q326" s="11">
        <v>0</v>
      </c>
      <c r="R326" s="11">
        <v>5392.69733</v>
      </c>
      <c r="S326" s="11">
        <v>5392.69733</v>
      </c>
      <c r="T326" s="12">
        <v>0</v>
      </c>
    </row>
    <row r="327" spans="1:20" x14ac:dyDescent="0.2">
      <c r="A327" s="9">
        <f t="shared" si="5"/>
        <v>315</v>
      </c>
      <c r="B327" s="9">
        <v>6</v>
      </c>
      <c r="C327" s="9" t="s">
        <v>149</v>
      </c>
      <c r="D327" s="9">
        <v>60</v>
      </c>
      <c r="E327" s="9" t="s">
        <v>150</v>
      </c>
      <c r="F327" s="9">
        <v>601</v>
      </c>
      <c r="G327" s="9" t="s">
        <v>151</v>
      </c>
      <c r="H327" s="9" t="s">
        <v>26</v>
      </c>
      <c r="I327" s="9">
        <v>6013</v>
      </c>
      <c r="J327" s="9" t="s">
        <v>471</v>
      </c>
      <c r="K327" s="9" t="s">
        <v>27</v>
      </c>
      <c r="L327" s="13">
        <v>0</v>
      </c>
      <c r="M327" s="13">
        <v>0</v>
      </c>
      <c r="N327" s="13">
        <v>0</v>
      </c>
      <c r="O327" s="13">
        <v>0</v>
      </c>
      <c r="P327" s="13">
        <v>0</v>
      </c>
      <c r="Q327" s="13">
        <v>0</v>
      </c>
      <c r="R327" s="13">
        <v>-5.5642199999999997</v>
      </c>
      <c r="S327" s="13">
        <v>-5.5642199999999997</v>
      </c>
      <c r="T327" s="14">
        <v>0</v>
      </c>
    </row>
    <row r="328" spans="1:20" x14ac:dyDescent="0.2">
      <c r="A328" s="10">
        <f t="shared" si="5"/>
        <v>316</v>
      </c>
      <c r="B328" s="10">
        <v>6</v>
      </c>
      <c r="C328" s="10" t="s">
        <v>149</v>
      </c>
      <c r="D328" s="10">
        <v>60</v>
      </c>
      <c r="E328" s="10" t="s">
        <v>150</v>
      </c>
      <c r="F328" s="10">
        <v>601</v>
      </c>
      <c r="G328" s="10" t="s">
        <v>151</v>
      </c>
      <c r="H328" s="10" t="s">
        <v>26</v>
      </c>
      <c r="I328" s="10">
        <v>6013</v>
      </c>
      <c r="J328" s="10" t="s">
        <v>471</v>
      </c>
      <c r="K328" s="10" t="s">
        <v>35</v>
      </c>
      <c r="L328" s="11">
        <v>15.37227</v>
      </c>
      <c r="M328" s="11">
        <v>15.37227</v>
      </c>
      <c r="N328" s="11">
        <v>0</v>
      </c>
      <c r="O328" s="11">
        <v>7752.7028200000004</v>
      </c>
      <c r="P328" s="11">
        <v>7752.7028200000004</v>
      </c>
      <c r="Q328" s="11">
        <v>0</v>
      </c>
      <c r="R328" s="11">
        <v>53617.584719999999</v>
      </c>
      <c r="S328" s="11">
        <v>53617.584719999999</v>
      </c>
      <c r="T328" s="12">
        <v>0</v>
      </c>
    </row>
    <row r="329" spans="1:20" x14ac:dyDescent="0.2">
      <c r="A329" s="9">
        <f t="shared" si="5"/>
        <v>317</v>
      </c>
      <c r="B329" s="9">
        <v>6</v>
      </c>
      <c r="C329" s="9" t="s">
        <v>149</v>
      </c>
      <c r="D329" s="9">
        <v>60</v>
      </c>
      <c r="E329" s="9" t="s">
        <v>150</v>
      </c>
      <c r="F329" s="9">
        <v>601</v>
      </c>
      <c r="G329" s="9" t="s">
        <v>151</v>
      </c>
      <c r="H329" s="9" t="s">
        <v>26</v>
      </c>
      <c r="I329" s="9">
        <v>6014</v>
      </c>
      <c r="J329" s="9" t="s">
        <v>472</v>
      </c>
      <c r="K329" s="9" t="s">
        <v>35</v>
      </c>
      <c r="L329" s="13">
        <v>1.0370000000000001E-2</v>
      </c>
      <c r="M329" s="13">
        <v>1.0370000000000001E-2</v>
      </c>
      <c r="N329" s="13">
        <v>0</v>
      </c>
      <c r="O329" s="13">
        <v>1186.79575</v>
      </c>
      <c r="P329" s="13">
        <v>1186.79575</v>
      </c>
      <c r="Q329" s="13">
        <v>0</v>
      </c>
      <c r="R329" s="13">
        <v>20478.074400000001</v>
      </c>
      <c r="S329" s="13">
        <v>20478.074400000001</v>
      </c>
      <c r="T329" s="14">
        <v>0</v>
      </c>
    </row>
    <row r="330" spans="1:20" x14ac:dyDescent="0.2">
      <c r="A330" s="10">
        <f t="shared" si="5"/>
        <v>318</v>
      </c>
      <c r="B330" s="10">
        <v>6</v>
      </c>
      <c r="C330" s="10" t="s">
        <v>149</v>
      </c>
      <c r="D330" s="10">
        <v>60</v>
      </c>
      <c r="E330" s="10" t="s">
        <v>150</v>
      </c>
      <c r="F330" s="10">
        <v>601</v>
      </c>
      <c r="G330" s="10" t="s">
        <v>151</v>
      </c>
      <c r="H330" s="10" t="s">
        <v>152</v>
      </c>
      <c r="I330" s="10"/>
      <c r="J330" s="10"/>
      <c r="K330" s="10" t="s">
        <v>26</v>
      </c>
      <c r="L330" s="11">
        <v>15.38264</v>
      </c>
      <c r="M330" s="11">
        <v>15.38264</v>
      </c>
      <c r="N330" s="11">
        <v>0</v>
      </c>
      <c r="O330" s="11">
        <v>9861.9348399999999</v>
      </c>
      <c r="P330" s="11">
        <v>9861.9348399999999</v>
      </c>
      <c r="Q330" s="11">
        <v>0</v>
      </c>
      <c r="R330" s="11">
        <v>79482.792230000006</v>
      </c>
      <c r="S330" s="11">
        <v>79482.792230000006</v>
      </c>
      <c r="T330" s="12">
        <v>0</v>
      </c>
    </row>
    <row r="331" spans="1:20" x14ac:dyDescent="0.2">
      <c r="A331" s="9">
        <f t="shared" si="5"/>
        <v>319</v>
      </c>
      <c r="B331" s="9">
        <v>6</v>
      </c>
      <c r="C331" s="9" t="s">
        <v>149</v>
      </c>
      <c r="D331" s="9">
        <v>60</v>
      </c>
      <c r="E331" s="9" t="s">
        <v>150</v>
      </c>
      <c r="F331" s="9">
        <v>602</v>
      </c>
      <c r="G331" s="9" t="s">
        <v>473</v>
      </c>
      <c r="H331" s="9" t="s">
        <v>26</v>
      </c>
      <c r="I331" s="9">
        <v>6020</v>
      </c>
      <c r="J331" s="9" t="s">
        <v>474</v>
      </c>
      <c r="K331" s="9" t="s">
        <v>35</v>
      </c>
      <c r="L331" s="13">
        <v>1.9000000000000001E-4</v>
      </c>
      <c r="M331" s="13">
        <v>1.9000000000000001E-4</v>
      </c>
      <c r="N331" s="13">
        <v>0</v>
      </c>
      <c r="O331" s="13">
        <v>16188.936110000001</v>
      </c>
      <c r="P331" s="13">
        <v>16188.936110000001</v>
      </c>
      <c r="Q331" s="13">
        <v>0</v>
      </c>
      <c r="R331" s="13">
        <v>160060.30514000001</v>
      </c>
      <c r="S331" s="13">
        <v>160060.30514000001</v>
      </c>
      <c r="T331" s="14">
        <v>0</v>
      </c>
    </row>
    <row r="332" spans="1:20" x14ac:dyDescent="0.2">
      <c r="A332" s="10">
        <f t="shared" si="5"/>
        <v>320</v>
      </c>
      <c r="B332" s="10">
        <v>6</v>
      </c>
      <c r="C332" s="10" t="s">
        <v>149</v>
      </c>
      <c r="D332" s="10">
        <v>60</v>
      </c>
      <c r="E332" s="10" t="s">
        <v>150</v>
      </c>
      <c r="F332" s="10">
        <v>602</v>
      </c>
      <c r="G332" s="10" t="s">
        <v>473</v>
      </c>
      <c r="H332" s="10" t="s">
        <v>26</v>
      </c>
      <c r="I332" s="10">
        <v>6024</v>
      </c>
      <c r="J332" s="10" t="s">
        <v>475</v>
      </c>
      <c r="K332" s="10" t="s">
        <v>27</v>
      </c>
      <c r="L332" s="11">
        <v>0</v>
      </c>
      <c r="M332" s="11">
        <v>0</v>
      </c>
      <c r="N332" s="11">
        <v>0</v>
      </c>
      <c r="O332" s="11">
        <v>0</v>
      </c>
      <c r="P332" s="11">
        <v>0</v>
      </c>
      <c r="Q332" s="11">
        <v>0</v>
      </c>
      <c r="R332" s="11">
        <v>-25.030529999999999</v>
      </c>
      <c r="S332" s="11">
        <v>-25.030529999999999</v>
      </c>
      <c r="T332" s="12">
        <v>0</v>
      </c>
    </row>
    <row r="333" spans="1:20" x14ac:dyDescent="0.2">
      <c r="A333" s="9">
        <f t="shared" si="5"/>
        <v>321</v>
      </c>
      <c r="B333" s="9">
        <v>6</v>
      </c>
      <c r="C333" s="9" t="s">
        <v>149</v>
      </c>
      <c r="D333" s="9">
        <v>60</v>
      </c>
      <c r="E333" s="9" t="s">
        <v>150</v>
      </c>
      <c r="F333" s="9">
        <v>602</v>
      </c>
      <c r="G333" s="9" t="s">
        <v>473</v>
      </c>
      <c r="H333" s="9" t="s">
        <v>26</v>
      </c>
      <c r="I333" s="9">
        <v>6024</v>
      </c>
      <c r="J333" s="9" t="s">
        <v>475</v>
      </c>
      <c r="K333" s="9" t="s">
        <v>35</v>
      </c>
      <c r="L333" s="13">
        <v>477.26557000000003</v>
      </c>
      <c r="M333" s="13">
        <v>477.26557000000003</v>
      </c>
      <c r="N333" s="13">
        <v>0</v>
      </c>
      <c r="O333" s="13">
        <v>10275.711370000001</v>
      </c>
      <c r="P333" s="13">
        <v>10275.711370000001</v>
      </c>
      <c r="Q333" s="13">
        <v>0</v>
      </c>
      <c r="R333" s="13">
        <v>50360.70983</v>
      </c>
      <c r="S333" s="13">
        <v>50360.70983</v>
      </c>
      <c r="T333" s="14">
        <v>0</v>
      </c>
    </row>
    <row r="334" spans="1:20" x14ac:dyDescent="0.2">
      <c r="A334" s="10">
        <f t="shared" si="5"/>
        <v>322</v>
      </c>
      <c r="B334" s="10">
        <v>6</v>
      </c>
      <c r="C334" s="10" t="s">
        <v>149</v>
      </c>
      <c r="D334" s="10">
        <v>60</v>
      </c>
      <c r="E334" s="10" t="s">
        <v>150</v>
      </c>
      <c r="F334" s="10">
        <v>602</v>
      </c>
      <c r="G334" s="10" t="s">
        <v>473</v>
      </c>
      <c r="H334" s="10" t="s">
        <v>26</v>
      </c>
      <c r="I334" s="10">
        <v>6025</v>
      </c>
      <c r="J334" s="10" t="s">
        <v>476</v>
      </c>
      <c r="K334" s="10" t="s">
        <v>27</v>
      </c>
      <c r="L334" s="11">
        <v>0</v>
      </c>
      <c r="M334" s="11">
        <v>0</v>
      </c>
      <c r="N334" s="11">
        <v>0</v>
      </c>
      <c r="O334" s="11">
        <v>0</v>
      </c>
      <c r="P334" s="11">
        <v>0</v>
      </c>
      <c r="Q334" s="11">
        <v>0</v>
      </c>
      <c r="R334" s="11">
        <v>-74064.511939999997</v>
      </c>
      <c r="S334" s="11">
        <v>-74064.511939999997</v>
      </c>
      <c r="T334" s="12">
        <v>0</v>
      </c>
    </row>
    <row r="335" spans="1:20" x14ac:dyDescent="0.2">
      <c r="A335" s="9">
        <f t="shared" si="5"/>
        <v>323</v>
      </c>
      <c r="B335" s="9">
        <v>6</v>
      </c>
      <c r="C335" s="9" t="s">
        <v>149</v>
      </c>
      <c r="D335" s="9">
        <v>60</v>
      </c>
      <c r="E335" s="9" t="s">
        <v>150</v>
      </c>
      <c r="F335" s="9">
        <v>602</v>
      </c>
      <c r="G335" s="9" t="s">
        <v>473</v>
      </c>
      <c r="H335" s="9" t="s">
        <v>26</v>
      </c>
      <c r="I335" s="9">
        <v>6025</v>
      </c>
      <c r="J335" s="9" t="s">
        <v>476</v>
      </c>
      <c r="K335" s="9" t="s">
        <v>35</v>
      </c>
      <c r="L335" s="13">
        <v>13127.630359999999</v>
      </c>
      <c r="M335" s="13">
        <v>13127.630359999999</v>
      </c>
      <c r="N335" s="13">
        <v>0</v>
      </c>
      <c r="O335" s="13">
        <v>185750.49022000001</v>
      </c>
      <c r="P335" s="13">
        <v>185750.49022000001</v>
      </c>
      <c r="Q335" s="13">
        <v>0</v>
      </c>
      <c r="R335" s="13">
        <v>1980637.07574</v>
      </c>
      <c r="S335" s="13">
        <v>1980637.07574</v>
      </c>
      <c r="T335" s="14">
        <v>0</v>
      </c>
    </row>
    <row r="336" spans="1:20" x14ac:dyDescent="0.2">
      <c r="A336" s="10">
        <f t="shared" si="5"/>
        <v>324</v>
      </c>
      <c r="B336" s="10">
        <v>6</v>
      </c>
      <c r="C336" s="10" t="s">
        <v>149</v>
      </c>
      <c r="D336" s="10">
        <v>60</v>
      </c>
      <c r="E336" s="10" t="s">
        <v>150</v>
      </c>
      <c r="F336" s="10">
        <v>602</v>
      </c>
      <c r="G336" s="10" t="s">
        <v>473</v>
      </c>
      <c r="H336" s="10" t="s">
        <v>26</v>
      </c>
      <c r="I336" s="10">
        <v>6026</v>
      </c>
      <c r="J336" s="10" t="s">
        <v>634</v>
      </c>
      <c r="K336" s="10" t="s">
        <v>35</v>
      </c>
      <c r="L336" s="11">
        <v>1578.9212399999999</v>
      </c>
      <c r="M336" s="11">
        <v>1578.9212399999999</v>
      </c>
      <c r="N336" s="11">
        <v>0</v>
      </c>
      <c r="O336" s="11">
        <v>6385.38015</v>
      </c>
      <c r="P336" s="11">
        <v>6385.38015</v>
      </c>
      <c r="Q336" s="11">
        <v>0</v>
      </c>
      <c r="R336" s="11">
        <v>47715.615619999997</v>
      </c>
      <c r="S336" s="11">
        <v>47715.615619999997</v>
      </c>
      <c r="T336" s="12">
        <v>0</v>
      </c>
    </row>
    <row r="337" spans="1:20" x14ac:dyDescent="0.2">
      <c r="A337" s="9">
        <f t="shared" si="5"/>
        <v>325</v>
      </c>
      <c r="B337" s="9">
        <v>6</v>
      </c>
      <c r="C337" s="9" t="s">
        <v>149</v>
      </c>
      <c r="D337" s="9">
        <v>60</v>
      </c>
      <c r="E337" s="9" t="s">
        <v>150</v>
      </c>
      <c r="F337" s="9">
        <v>602</v>
      </c>
      <c r="G337" s="9" t="s">
        <v>473</v>
      </c>
      <c r="H337" s="9" t="s">
        <v>26</v>
      </c>
      <c r="I337" s="9">
        <v>6027</v>
      </c>
      <c r="J337" s="9" t="s">
        <v>477</v>
      </c>
      <c r="K337" s="9" t="s">
        <v>27</v>
      </c>
      <c r="L337" s="13">
        <v>0</v>
      </c>
      <c r="M337" s="13">
        <v>0</v>
      </c>
      <c r="N337" s="13">
        <v>0</v>
      </c>
      <c r="O337" s="13">
        <v>0</v>
      </c>
      <c r="P337" s="13">
        <v>0</v>
      </c>
      <c r="Q337" s="13">
        <v>0</v>
      </c>
      <c r="R337" s="13">
        <v>-1394.5323900000001</v>
      </c>
      <c r="S337" s="13">
        <v>-1394.5323900000001</v>
      </c>
      <c r="T337" s="14">
        <v>0</v>
      </c>
    </row>
    <row r="338" spans="1:20" x14ac:dyDescent="0.2">
      <c r="A338" s="10">
        <f t="shared" si="5"/>
        <v>326</v>
      </c>
      <c r="B338" s="10">
        <v>6</v>
      </c>
      <c r="C338" s="10" t="s">
        <v>149</v>
      </c>
      <c r="D338" s="10">
        <v>60</v>
      </c>
      <c r="E338" s="10" t="s">
        <v>150</v>
      </c>
      <c r="F338" s="10">
        <v>602</v>
      </c>
      <c r="G338" s="10" t="s">
        <v>473</v>
      </c>
      <c r="H338" s="10" t="s">
        <v>26</v>
      </c>
      <c r="I338" s="10">
        <v>6027</v>
      </c>
      <c r="J338" s="10" t="s">
        <v>477</v>
      </c>
      <c r="K338" s="10" t="s">
        <v>35</v>
      </c>
      <c r="L338" s="11">
        <v>94.245140000000006</v>
      </c>
      <c r="M338" s="11">
        <v>94.245140000000006</v>
      </c>
      <c r="N338" s="11">
        <v>0</v>
      </c>
      <c r="O338" s="11">
        <v>247.07046</v>
      </c>
      <c r="P338" s="11">
        <v>247.07046</v>
      </c>
      <c r="Q338" s="11">
        <v>0</v>
      </c>
      <c r="R338" s="11">
        <v>3778.3044</v>
      </c>
      <c r="S338" s="11">
        <v>3778.3044</v>
      </c>
      <c r="T338" s="12">
        <v>0</v>
      </c>
    </row>
    <row r="339" spans="1:20" x14ac:dyDescent="0.2">
      <c r="A339" s="9">
        <f t="shared" si="5"/>
        <v>327</v>
      </c>
      <c r="B339" s="9">
        <v>6</v>
      </c>
      <c r="C339" s="9" t="s">
        <v>149</v>
      </c>
      <c r="D339" s="9">
        <v>60</v>
      </c>
      <c r="E339" s="9" t="s">
        <v>150</v>
      </c>
      <c r="F339" s="9">
        <v>602</v>
      </c>
      <c r="G339" s="9" t="s">
        <v>473</v>
      </c>
      <c r="H339" s="9" t="s">
        <v>153</v>
      </c>
      <c r="I339" s="9"/>
      <c r="J339" s="9"/>
      <c r="K339" s="9" t="s">
        <v>26</v>
      </c>
      <c r="L339" s="13">
        <v>15278.0625</v>
      </c>
      <c r="M339" s="13">
        <v>15278.0625</v>
      </c>
      <c r="N339" s="13">
        <v>0</v>
      </c>
      <c r="O339" s="13">
        <v>218847.58830999999</v>
      </c>
      <c r="P339" s="13">
        <v>218847.58830999999</v>
      </c>
      <c r="Q339" s="13">
        <v>0</v>
      </c>
      <c r="R339" s="13">
        <v>2167067.9358700002</v>
      </c>
      <c r="S339" s="13">
        <v>2167067.9358700002</v>
      </c>
      <c r="T339" s="14">
        <v>0</v>
      </c>
    </row>
    <row r="340" spans="1:20" x14ac:dyDescent="0.2">
      <c r="A340" s="10">
        <f t="shared" si="5"/>
        <v>328</v>
      </c>
      <c r="B340" s="10">
        <v>6</v>
      </c>
      <c r="C340" s="10" t="s">
        <v>149</v>
      </c>
      <c r="D340" s="10">
        <v>60</v>
      </c>
      <c r="E340" s="10" t="s">
        <v>150</v>
      </c>
      <c r="F340" s="10">
        <v>603</v>
      </c>
      <c r="G340" s="10" t="s">
        <v>671</v>
      </c>
      <c r="H340" s="10" t="s">
        <v>26</v>
      </c>
      <c r="I340" s="10">
        <v>6033</v>
      </c>
      <c r="J340" s="10" t="s">
        <v>672</v>
      </c>
      <c r="K340" s="10" t="s">
        <v>35</v>
      </c>
      <c r="L340" s="11">
        <v>36518.527450000001</v>
      </c>
      <c r="M340" s="11">
        <v>36518.527450000001</v>
      </c>
      <c r="N340" s="11">
        <v>0</v>
      </c>
      <c r="O340" s="11">
        <v>41641.750599999999</v>
      </c>
      <c r="P340" s="11">
        <v>41641.750599999999</v>
      </c>
      <c r="Q340" s="11">
        <v>0</v>
      </c>
      <c r="R340" s="11">
        <v>5123.2231499999998</v>
      </c>
      <c r="S340" s="11">
        <v>5123.2231499999998</v>
      </c>
      <c r="T340" s="12">
        <v>0</v>
      </c>
    </row>
    <row r="341" spans="1:20" x14ac:dyDescent="0.2">
      <c r="A341" s="9">
        <f t="shared" si="5"/>
        <v>329</v>
      </c>
      <c r="B341" s="9">
        <v>6</v>
      </c>
      <c r="C341" s="9" t="s">
        <v>149</v>
      </c>
      <c r="D341" s="9">
        <v>60</v>
      </c>
      <c r="E341" s="9" t="s">
        <v>150</v>
      </c>
      <c r="F341" s="9">
        <v>603</v>
      </c>
      <c r="G341" s="9" t="s">
        <v>671</v>
      </c>
      <c r="H341" s="9" t="s">
        <v>673</v>
      </c>
      <c r="I341" s="9"/>
      <c r="J341" s="9"/>
      <c r="K341" s="9" t="s">
        <v>26</v>
      </c>
      <c r="L341" s="13">
        <v>36518.527450000001</v>
      </c>
      <c r="M341" s="13">
        <v>36518.527450000001</v>
      </c>
      <c r="N341" s="13">
        <v>0</v>
      </c>
      <c r="O341" s="13">
        <v>41641.750599999999</v>
      </c>
      <c r="P341" s="13">
        <v>41641.750599999999</v>
      </c>
      <c r="Q341" s="13">
        <v>0</v>
      </c>
      <c r="R341" s="13">
        <v>5123.2231499999998</v>
      </c>
      <c r="S341" s="13">
        <v>5123.2231499999998</v>
      </c>
      <c r="T341" s="14">
        <v>0</v>
      </c>
    </row>
    <row r="342" spans="1:20" x14ac:dyDescent="0.2">
      <c r="A342" s="10">
        <f t="shared" si="5"/>
        <v>330</v>
      </c>
      <c r="B342" s="10">
        <v>6</v>
      </c>
      <c r="C342" s="10" t="s">
        <v>149</v>
      </c>
      <c r="D342" s="10">
        <v>60</v>
      </c>
      <c r="E342" s="10" t="s">
        <v>150</v>
      </c>
      <c r="F342" s="10">
        <v>605</v>
      </c>
      <c r="G342" s="10" t="s">
        <v>478</v>
      </c>
      <c r="H342" s="10" t="s">
        <v>26</v>
      </c>
      <c r="I342" s="10">
        <v>6050</v>
      </c>
      <c r="J342" s="10" t="s">
        <v>479</v>
      </c>
      <c r="K342" s="10" t="s">
        <v>27</v>
      </c>
      <c r="L342" s="11">
        <v>0</v>
      </c>
      <c r="M342" s="11">
        <v>0</v>
      </c>
      <c r="N342" s="11">
        <v>0</v>
      </c>
      <c r="O342" s="11">
        <v>0</v>
      </c>
      <c r="P342" s="11">
        <v>0</v>
      </c>
      <c r="Q342" s="11">
        <v>0</v>
      </c>
      <c r="R342" s="11">
        <v>-1.58E-3</v>
      </c>
      <c r="S342" s="11">
        <v>-1.58E-3</v>
      </c>
      <c r="T342" s="12">
        <v>0</v>
      </c>
    </row>
    <row r="343" spans="1:20" x14ac:dyDescent="0.2">
      <c r="A343" s="9">
        <f t="shared" si="5"/>
        <v>331</v>
      </c>
      <c r="B343" s="9">
        <v>6</v>
      </c>
      <c r="C343" s="9" t="s">
        <v>149</v>
      </c>
      <c r="D343" s="9">
        <v>60</v>
      </c>
      <c r="E343" s="9" t="s">
        <v>150</v>
      </c>
      <c r="F343" s="9">
        <v>605</v>
      </c>
      <c r="G343" s="9" t="s">
        <v>478</v>
      </c>
      <c r="H343" s="9" t="s">
        <v>26</v>
      </c>
      <c r="I343" s="9">
        <v>6050</v>
      </c>
      <c r="J343" s="9" t="s">
        <v>479</v>
      </c>
      <c r="K343" s="9" t="s">
        <v>35</v>
      </c>
      <c r="L343" s="13">
        <v>33.601770000000002</v>
      </c>
      <c r="M343" s="13">
        <v>33.601770000000002</v>
      </c>
      <c r="N343" s="13">
        <v>0</v>
      </c>
      <c r="O343" s="13">
        <v>123.4879</v>
      </c>
      <c r="P343" s="13">
        <v>123.4879</v>
      </c>
      <c r="Q343" s="13">
        <v>0</v>
      </c>
      <c r="R343" s="13">
        <v>1326.7904599999999</v>
      </c>
      <c r="S343" s="13">
        <v>1326.7904599999999</v>
      </c>
      <c r="T343" s="14">
        <v>0</v>
      </c>
    </row>
    <row r="344" spans="1:20" x14ac:dyDescent="0.2">
      <c r="A344" s="10">
        <f t="shared" si="5"/>
        <v>332</v>
      </c>
      <c r="B344" s="10">
        <v>6</v>
      </c>
      <c r="C344" s="10" t="s">
        <v>149</v>
      </c>
      <c r="D344" s="10">
        <v>60</v>
      </c>
      <c r="E344" s="10" t="s">
        <v>150</v>
      </c>
      <c r="F344" s="10">
        <v>605</v>
      </c>
      <c r="G344" s="10" t="s">
        <v>478</v>
      </c>
      <c r="H344" s="10" t="s">
        <v>26</v>
      </c>
      <c r="I344" s="10">
        <v>6052</v>
      </c>
      <c r="J344" s="10" t="s">
        <v>480</v>
      </c>
      <c r="K344" s="10" t="s">
        <v>27</v>
      </c>
      <c r="L344" s="11">
        <v>0</v>
      </c>
      <c r="M344" s="11">
        <v>0</v>
      </c>
      <c r="N344" s="11">
        <v>0</v>
      </c>
      <c r="O344" s="11">
        <v>0</v>
      </c>
      <c r="P344" s="11">
        <v>0</v>
      </c>
      <c r="Q344" s="11">
        <v>0</v>
      </c>
      <c r="R344" s="11">
        <v>-75240.509909999993</v>
      </c>
      <c r="S344" s="11">
        <v>-75240.509909999993</v>
      </c>
      <c r="T344" s="12">
        <v>0</v>
      </c>
    </row>
    <row r="345" spans="1:20" x14ac:dyDescent="0.2">
      <c r="A345" s="9">
        <f t="shared" si="5"/>
        <v>333</v>
      </c>
      <c r="B345" s="9">
        <v>6</v>
      </c>
      <c r="C345" s="9" t="s">
        <v>149</v>
      </c>
      <c r="D345" s="9">
        <v>60</v>
      </c>
      <c r="E345" s="9" t="s">
        <v>150</v>
      </c>
      <c r="F345" s="9">
        <v>605</v>
      </c>
      <c r="G345" s="9" t="s">
        <v>478</v>
      </c>
      <c r="H345" s="9" t="s">
        <v>26</v>
      </c>
      <c r="I345" s="9">
        <v>6052</v>
      </c>
      <c r="J345" s="9" t="s">
        <v>480</v>
      </c>
      <c r="K345" s="9" t="s">
        <v>35</v>
      </c>
      <c r="L345" s="13">
        <v>41967.139900000002</v>
      </c>
      <c r="M345" s="13">
        <v>41967.139900000002</v>
      </c>
      <c r="N345" s="13">
        <v>0</v>
      </c>
      <c r="O345" s="13">
        <v>182039.53677999999</v>
      </c>
      <c r="P345" s="13">
        <v>182039.53677999999</v>
      </c>
      <c r="Q345" s="13">
        <v>0</v>
      </c>
      <c r="R345" s="13">
        <v>1310155.0869199999</v>
      </c>
      <c r="S345" s="13">
        <v>1310155.0869199999</v>
      </c>
      <c r="T345" s="14">
        <v>0</v>
      </c>
    </row>
    <row r="346" spans="1:20" x14ac:dyDescent="0.2">
      <c r="A346" s="10">
        <f t="shared" si="5"/>
        <v>334</v>
      </c>
      <c r="B346" s="10">
        <v>6</v>
      </c>
      <c r="C346" s="10" t="s">
        <v>149</v>
      </c>
      <c r="D346" s="10">
        <v>60</v>
      </c>
      <c r="E346" s="10" t="s">
        <v>150</v>
      </c>
      <c r="F346" s="10">
        <v>605</v>
      </c>
      <c r="G346" s="10" t="s">
        <v>478</v>
      </c>
      <c r="H346" s="10" t="s">
        <v>26</v>
      </c>
      <c r="I346" s="10">
        <v>6055</v>
      </c>
      <c r="J346" s="10" t="s">
        <v>481</v>
      </c>
      <c r="K346" s="10" t="s">
        <v>27</v>
      </c>
      <c r="L346" s="11">
        <v>0</v>
      </c>
      <c r="M346" s="11">
        <v>0</v>
      </c>
      <c r="N346" s="11">
        <v>0</v>
      </c>
      <c r="O346" s="11">
        <v>0</v>
      </c>
      <c r="P346" s="11">
        <v>0</v>
      </c>
      <c r="Q346" s="11">
        <v>0</v>
      </c>
      <c r="R346" s="11">
        <v>-147985.09636</v>
      </c>
      <c r="S346" s="11">
        <v>-147985.09636</v>
      </c>
      <c r="T346" s="12">
        <v>0</v>
      </c>
    </row>
    <row r="347" spans="1:20" x14ac:dyDescent="0.2">
      <c r="A347" s="9">
        <f t="shared" si="5"/>
        <v>335</v>
      </c>
      <c r="B347" s="9">
        <v>6</v>
      </c>
      <c r="C347" s="9" t="s">
        <v>149</v>
      </c>
      <c r="D347" s="9">
        <v>60</v>
      </c>
      <c r="E347" s="9" t="s">
        <v>150</v>
      </c>
      <c r="F347" s="9">
        <v>605</v>
      </c>
      <c r="G347" s="9" t="s">
        <v>478</v>
      </c>
      <c r="H347" s="9" t="s">
        <v>26</v>
      </c>
      <c r="I347" s="9">
        <v>6055</v>
      </c>
      <c r="J347" s="9" t="s">
        <v>481</v>
      </c>
      <c r="K347" s="9" t="s">
        <v>35</v>
      </c>
      <c r="L347" s="13">
        <v>14665.205540000001</v>
      </c>
      <c r="M347" s="13">
        <v>14665.205540000001</v>
      </c>
      <c r="N347" s="13">
        <v>0</v>
      </c>
      <c r="O347" s="13">
        <v>26260.503769999999</v>
      </c>
      <c r="P347" s="13">
        <v>26260.503769999999</v>
      </c>
      <c r="Q347" s="13">
        <v>0</v>
      </c>
      <c r="R347" s="13">
        <v>293728.3125</v>
      </c>
      <c r="S347" s="13">
        <v>293728.3125</v>
      </c>
      <c r="T347" s="14">
        <v>0</v>
      </c>
    </row>
    <row r="348" spans="1:20" x14ac:dyDescent="0.2">
      <c r="A348" s="10">
        <f t="shared" si="5"/>
        <v>336</v>
      </c>
      <c r="B348" s="10">
        <v>6</v>
      </c>
      <c r="C348" s="10" t="s">
        <v>149</v>
      </c>
      <c r="D348" s="10">
        <v>60</v>
      </c>
      <c r="E348" s="10" t="s">
        <v>150</v>
      </c>
      <c r="F348" s="10">
        <v>605</v>
      </c>
      <c r="G348" s="10" t="s">
        <v>478</v>
      </c>
      <c r="H348" s="10" t="s">
        <v>154</v>
      </c>
      <c r="I348" s="10"/>
      <c r="J348" s="10"/>
      <c r="K348" s="10" t="s">
        <v>26</v>
      </c>
      <c r="L348" s="11">
        <v>56665.947209999998</v>
      </c>
      <c r="M348" s="11">
        <v>56665.947209999998</v>
      </c>
      <c r="N348" s="11">
        <v>0</v>
      </c>
      <c r="O348" s="11">
        <v>208423.52845000001</v>
      </c>
      <c r="P348" s="11">
        <v>208423.52845000001</v>
      </c>
      <c r="Q348" s="11">
        <v>0</v>
      </c>
      <c r="R348" s="11">
        <v>1381984.5820299999</v>
      </c>
      <c r="S348" s="11">
        <v>1381984.5820299999</v>
      </c>
      <c r="T348" s="12">
        <v>0</v>
      </c>
    </row>
    <row r="349" spans="1:20" x14ac:dyDescent="0.2">
      <c r="A349" s="9">
        <f t="shared" si="5"/>
        <v>337</v>
      </c>
      <c r="B349" s="9">
        <v>6</v>
      </c>
      <c r="C349" s="9" t="s">
        <v>149</v>
      </c>
      <c r="D349" s="9">
        <v>60</v>
      </c>
      <c r="E349" s="9" t="s">
        <v>150</v>
      </c>
      <c r="F349" s="9">
        <v>606</v>
      </c>
      <c r="G349" s="9" t="s">
        <v>635</v>
      </c>
      <c r="H349" s="9" t="s">
        <v>26</v>
      </c>
      <c r="I349" s="9">
        <v>6060</v>
      </c>
      <c r="J349" s="9" t="s">
        <v>636</v>
      </c>
      <c r="K349" s="9" t="s">
        <v>27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-1385.28044</v>
      </c>
      <c r="S349" s="13">
        <v>-1385.28044</v>
      </c>
      <c r="T349" s="14">
        <v>0</v>
      </c>
    </row>
    <row r="350" spans="1:20" x14ac:dyDescent="0.2">
      <c r="A350" s="10">
        <f t="shared" ref="A350:A413" si="6">ROW(A338)</f>
        <v>338</v>
      </c>
      <c r="B350" s="10">
        <v>6</v>
      </c>
      <c r="C350" s="10" t="s">
        <v>149</v>
      </c>
      <c r="D350" s="10">
        <v>60</v>
      </c>
      <c r="E350" s="10" t="s">
        <v>150</v>
      </c>
      <c r="F350" s="10">
        <v>606</v>
      </c>
      <c r="G350" s="10" t="s">
        <v>635</v>
      </c>
      <c r="H350" s="10" t="s">
        <v>26</v>
      </c>
      <c r="I350" s="10">
        <v>6060</v>
      </c>
      <c r="J350" s="10" t="s">
        <v>636</v>
      </c>
      <c r="K350" s="10" t="s">
        <v>35</v>
      </c>
      <c r="L350" s="11">
        <v>4207.7617799999998</v>
      </c>
      <c r="M350" s="11">
        <v>4207.7617799999998</v>
      </c>
      <c r="N350" s="11">
        <v>0</v>
      </c>
      <c r="O350" s="11">
        <v>7910.2460499999997</v>
      </c>
      <c r="P350" s="11">
        <v>7910.2460499999997</v>
      </c>
      <c r="Q350" s="11">
        <v>0</v>
      </c>
      <c r="R350" s="11">
        <v>11058.750690000001</v>
      </c>
      <c r="S350" s="11">
        <v>11058.750690000001</v>
      </c>
      <c r="T350" s="12">
        <v>0</v>
      </c>
    </row>
    <row r="351" spans="1:20" x14ac:dyDescent="0.2">
      <c r="A351" s="9">
        <f t="shared" si="6"/>
        <v>339</v>
      </c>
      <c r="B351" s="9">
        <v>6</v>
      </c>
      <c r="C351" s="9" t="s">
        <v>149</v>
      </c>
      <c r="D351" s="9">
        <v>60</v>
      </c>
      <c r="E351" s="9" t="s">
        <v>150</v>
      </c>
      <c r="F351" s="9">
        <v>606</v>
      </c>
      <c r="G351" s="9" t="s">
        <v>635</v>
      </c>
      <c r="H351" s="9" t="s">
        <v>26</v>
      </c>
      <c r="I351" s="9">
        <v>6063</v>
      </c>
      <c r="J351" s="9" t="s">
        <v>637</v>
      </c>
      <c r="K351" s="9" t="s">
        <v>27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-1366.20236</v>
      </c>
      <c r="S351" s="13">
        <v>-1366.20236</v>
      </c>
      <c r="T351" s="14">
        <v>0</v>
      </c>
    </row>
    <row r="352" spans="1:20" x14ac:dyDescent="0.2">
      <c r="A352" s="10">
        <f t="shared" si="6"/>
        <v>340</v>
      </c>
      <c r="B352" s="10">
        <v>6</v>
      </c>
      <c r="C352" s="10" t="s">
        <v>149</v>
      </c>
      <c r="D352" s="10">
        <v>60</v>
      </c>
      <c r="E352" s="10" t="s">
        <v>150</v>
      </c>
      <c r="F352" s="10">
        <v>606</v>
      </c>
      <c r="G352" s="10" t="s">
        <v>635</v>
      </c>
      <c r="H352" s="10" t="s">
        <v>26</v>
      </c>
      <c r="I352" s="10">
        <v>6063</v>
      </c>
      <c r="J352" s="10" t="s">
        <v>637</v>
      </c>
      <c r="K352" s="10" t="s">
        <v>35</v>
      </c>
      <c r="L352" s="11">
        <v>2112.94058</v>
      </c>
      <c r="M352" s="11">
        <v>2112.94058</v>
      </c>
      <c r="N352" s="11">
        <v>0</v>
      </c>
      <c r="O352" s="11">
        <v>2917.6292800000001</v>
      </c>
      <c r="P352" s="11">
        <v>2917.6292800000001</v>
      </c>
      <c r="Q352" s="11">
        <v>0</v>
      </c>
      <c r="R352" s="11">
        <v>4067.8364299999998</v>
      </c>
      <c r="S352" s="11">
        <v>4067.8364299999998</v>
      </c>
      <c r="T352" s="12">
        <v>0</v>
      </c>
    </row>
    <row r="353" spans="1:20" x14ac:dyDescent="0.2">
      <c r="A353" s="9">
        <f t="shared" si="6"/>
        <v>341</v>
      </c>
      <c r="B353" s="9">
        <v>6</v>
      </c>
      <c r="C353" s="9" t="s">
        <v>149</v>
      </c>
      <c r="D353" s="9">
        <v>60</v>
      </c>
      <c r="E353" s="9" t="s">
        <v>150</v>
      </c>
      <c r="F353" s="9">
        <v>606</v>
      </c>
      <c r="G353" s="9" t="s">
        <v>635</v>
      </c>
      <c r="H353" s="9" t="s">
        <v>638</v>
      </c>
      <c r="I353" s="9"/>
      <c r="J353" s="9"/>
      <c r="K353" s="9" t="s">
        <v>26</v>
      </c>
      <c r="L353" s="13">
        <v>6320.7023600000002</v>
      </c>
      <c r="M353" s="13">
        <v>6320.7023600000002</v>
      </c>
      <c r="N353" s="13">
        <v>0</v>
      </c>
      <c r="O353" s="13">
        <v>10827.875330000001</v>
      </c>
      <c r="P353" s="13">
        <v>10827.875330000001</v>
      </c>
      <c r="Q353" s="13">
        <v>0</v>
      </c>
      <c r="R353" s="13">
        <v>12375.10432</v>
      </c>
      <c r="S353" s="13">
        <v>12375.10432</v>
      </c>
      <c r="T353" s="14">
        <v>0</v>
      </c>
    </row>
    <row r="354" spans="1:20" x14ac:dyDescent="0.2">
      <c r="A354" s="10">
        <f t="shared" si="6"/>
        <v>342</v>
      </c>
      <c r="B354" s="10">
        <v>6</v>
      </c>
      <c r="C354" s="10" t="s">
        <v>149</v>
      </c>
      <c r="D354" s="10">
        <v>60</v>
      </c>
      <c r="E354" s="10" t="s">
        <v>150</v>
      </c>
      <c r="F354" s="10">
        <v>606</v>
      </c>
      <c r="G354" s="10" t="s">
        <v>635</v>
      </c>
      <c r="H354" s="10" t="s">
        <v>155</v>
      </c>
      <c r="I354" s="10"/>
      <c r="J354" s="10"/>
      <c r="K354" s="10" t="s">
        <v>26</v>
      </c>
      <c r="L354" s="11">
        <v>114798.62216</v>
      </c>
      <c r="M354" s="11">
        <v>114798.62216</v>
      </c>
      <c r="N354" s="11">
        <v>0</v>
      </c>
      <c r="O354" s="11">
        <v>489602.67752999999</v>
      </c>
      <c r="P354" s="11">
        <v>489602.67752999999</v>
      </c>
      <c r="Q354" s="11">
        <v>0</v>
      </c>
      <c r="R354" s="11">
        <v>3646033.6376</v>
      </c>
      <c r="S354" s="11">
        <v>3646033.6376</v>
      </c>
      <c r="T354" s="12">
        <v>0</v>
      </c>
    </row>
    <row r="355" spans="1:20" x14ac:dyDescent="0.2">
      <c r="A355" s="9">
        <f t="shared" si="6"/>
        <v>343</v>
      </c>
      <c r="B355" s="9">
        <v>6</v>
      </c>
      <c r="C355" s="9" t="s">
        <v>149</v>
      </c>
      <c r="D355" s="9">
        <v>61</v>
      </c>
      <c r="E355" s="9" t="s">
        <v>482</v>
      </c>
      <c r="F355" s="9">
        <v>611</v>
      </c>
      <c r="G355" s="9" t="s">
        <v>592</v>
      </c>
      <c r="H355" s="9" t="s">
        <v>26</v>
      </c>
      <c r="I355" s="9">
        <v>6110</v>
      </c>
      <c r="J355" s="9" t="s">
        <v>602</v>
      </c>
      <c r="K355" s="9" t="s">
        <v>35</v>
      </c>
      <c r="L355" s="13">
        <v>0</v>
      </c>
      <c r="M355" s="13">
        <v>0</v>
      </c>
      <c r="N355" s="13">
        <v>0</v>
      </c>
      <c r="O355" s="13">
        <v>0</v>
      </c>
      <c r="P355" s="13">
        <v>0</v>
      </c>
      <c r="Q355" s="13">
        <v>0</v>
      </c>
      <c r="R355" s="13">
        <v>4.6346800000000004</v>
      </c>
      <c r="S355" s="13">
        <v>4.6346800000000004</v>
      </c>
      <c r="T355" s="14">
        <v>0</v>
      </c>
    </row>
    <row r="356" spans="1:20" x14ac:dyDescent="0.2">
      <c r="A356" s="10">
        <f t="shared" si="6"/>
        <v>344</v>
      </c>
      <c r="B356" s="10">
        <v>6</v>
      </c>
      <c r="C356" s="10" t="s">
        <v>149</v>
      </c>
      <c r="D356" s="10">
        <v>61</v>
      </c>
      <c r="E356" s="10" t="s">
        <v>482</v>
      </c>
      <c r="F356" s="10">
        <v>611</v>
      </c>
      <c r="G356" s="10" t="s">
        <v>592</v>
      </c>
      <c r="H356" s="10" t="s">
        <v>593</v>
      </c>
      <c r="I356" s="10"/>
      <c r="J356" s="10"/>
      <c r="K356" s="10" t="s">
        <v>26</v>
      </c>
      <c r="L356" s="11">
        <v>0</v>
      </c>
      <c r="M356" s="11">
        <v>0</v>
      </c>
      <c r="N356" s="11">
        <v>0</v>
      </c>
      <c r="O356" s="11">
        <v>0</v>
      </c>
      <c r="P356" s="11">
        <v>0</v>
      </c>
      <c r="Q356" s="11">
        <v>0</v>
      </c>
      <c r="R356" s="11">
        <v>4.6346800000000004</v>
      </c>
      <c r="S356" s="11">
        <v>4.6346800000000004</v>
      </c>
      <c r="T356" s="12">
        <v>0</v>
      </c>
    </row>
    <row r="357" spans="1:20" x14ac:dyDescent="0.2">
      <c r="A357" s="9">
        <f t="shared" si="6"/>
        <v>345</v>
      </c>
      <c r="B357" s="9">
        <v>6</v>
      </c>
      <c r="C357" s="9" t="s">
        <v>149</v>
      </c>
      <c r="D357" s="9">
        <v>61</v>
      </c>
      <c r="E357" s="9" t="s">
        <v>482</v>
      </c>
      <c r="F357" s="9">
        <v>612</v>
      </c>
      <c r="G357" s="9" t="s">
        <v>483</v>
      </c>
      <c r="H357" s="9" t="s">
        <v>26</v>
      </c>
      <c r="I357" s="9">
        <v>6121</v>
      </c>
      <c r="J357" s="9" t="s">
        <v>484</v>
      </c>
      <c r="K357" s="9" t="s">
        <v>35</v>
      </c>
      <c r="L357" s="13">
        <v>5635.1126999999997</v>
      </c>
      <c r="M357" s="13">
        <v>5635.1126999999997</v>
      </c>
      <c r="N357" s="13">
        <v>0</v>
      </c>
      <c r="O357" s="13">
        <v>13129.382229999999</v>
      </c>
      <c r="P357" s="13">
        <v>13129.382229999999</v>
      </c>
      <c r="Q357" s="13">
        <v>0</v>
      </c>
      <c r="R357" s="13">
        <v>110812.40615</v>
      </c>
      <c r="S357" s="13">
        <v>110812.40615</v>
      </c>
      <c r="T357" s="14">
        <v>0</v>
      </c>
    </row>
    <row r="358" spans="1:20" x14ac:dyDescent="0.2">
      <c r="A358" s="10">
        <f t="shared" si="6"/>
        <v>346</v>
      </c>
      <c r="B358" s="10">
        <v>6</v>
      </c>
      <c r="C358" s="10" t="s">
        <v>149</v>
      </c>
      <c r="D358" s="10">
        <v>61</v>
      </c>
      <c r="E358" s="10" t="s">
        <v>482</v>
      </c>
      <c r="F358" s="10">
        <v>612</v>
      </c>
      <c r="G358" s="10" t="s">
        <v>483</v>
      </c>
      <c r="H358" s="10" t="s">
        <v>26</v>
      </c>
      <c r="I358" s="10">
        <v>6124</v>
      </c>
      <c r="J358" s="10" t="s">
        <v>650</v>
      </c>
      <c r="K358" s="10" t="s">
        <v>35</v>
      </c>
      <c r="L358" s="11">
        <v>0</v>
      </c>
      <c r="M358" s="11">
        <v>0</v>
      </c>
      <c r="N358" s="11">
        <v>0</v>
      </c>
      <c r="O358" s="11">
        <v>0</v>
      </c>
      <c r="P358" s="11">
        <v>0</v>
      </c>
      <c r="Q358" s="11">
        <v>0</v>
      </c>
      <c r="R358" s="11">
        <v>944.78264999999999</v>
      </c>
      <c r="S358" s="11">
        <v>944.78264999999999</v>
      </c>
      <c r="T358" s="12">
        <v>0</v>
      </c>
    </row>
    <row r="359" spans="1:20" x14ac:dyDescent="0.2">
      <c r="A359" s="9">
        <f t="shared" si="6"/>
        <v>347</v>
      </c>
      <c r="B359" s="9">
        <v>6</v>
      </c>
      <c r="C359" s="9" t="s">
        <v>149</v>
      </c>
      <c r="D359" s="9">
        <v>61</v>
      </c>
      <c r="E359" s="9" t="s">
        <v>482</v>
      </c>
      <c r="F359" s="9">
        <v>612</v>
      </c>
      <c r="G359" s="9" t="s">
        <v>483</v>
      </c>
      <c r="H359" s="9" t="s">
        <v>26</v>
      </c>
      <c r="I359" s="9">
        <v>6127</v>
      </c>
      <c r="J359" s="9" t="s">
        <v>485</v>
      </c>
      <c r="K359" s="9" t="s">
        <v>35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8591.7860000000001</v>
      </c>
      <c r="S359" s="13">
        <v>8591.7860000000001</v>
      </c>
      <c r="T359" s="14">
        <v>0</v>
      </c>
    </row>
    <row r="360" spans="1:20" x14ac:dyDescent="0.2">
      <c r="A360" s="10">
        <f t="shared" si="6"/>
        <v>348</v>
      </c>
      <c r="B360" s="10">
        <v>6</v>
      </c>
      <c r="C360" s="10" t="s">
        <v>149</v>
      </c>
      <c r="D360" s="10">
        <v>61</v>
      </c>
      <c r="E360" s="10" t="s">
        <v>482</v>
      </c>
      <c r="F360" s="10">
        <v>612</v>
      </c>
      <c r="G360" s="10" t="s">
        <v>483</v>
      </c>
      <c r="H360" s="10" t="s">
        <v>26</v>
      </c>
      <c r="I360" s="10">
        <v>6128</v>
      </c>
      <c r="J360" s="10" t="s">
        <v>486</v>
      </c>
      <c r="K360" s="10" t="s">
        <v>27</v>
      </c>
      <c r="L360" s="11">
        <v>0</v>
      </c>
      <c r="M360" s="11">
        <v>0</v>
      </c>
      <c r="N360" s="11">
        <v>0</v>
      </c>
      <c r="O360" s="11">
        <v>0</v>
      </c>
      <c r="P360" s="11">
        <v>0</v>
      </c>
      <c r="Q360" s="11">
        <v>0</v>
      </c>
      <c r="R360" s="11">
        <v>-2.7044000000000001</v>
      </c>
      <c r="S360" s="11">
        <v>-2.7044000000000001</v>
      </c>
      <c r="T360" s="12">
        <v>0</v>
      </c>
    </row>
    <row r="361" spans="1:20" x14ac:dyDescent="0.2">
      <c r="A361" s="9">
        <f t="shared" si="6"/>
        <v>349</v>
      </c>
      <c r="B361" s="9">
        <v>6</v>
      </c>
      <c r="C361" s="9" t="s">
        <v>149</v>
      </c>
      <c r="D361" s="9">
        <v>61</v>
      </c>
      <c r="E361" s="9" t="s">
        <v>482</v>
      </c>
      <c r="F361" s="9">
        <v>612</v>
      </c>
      <c r="G361" s="9" t="s">
        <v>483</v>
      </c>
      <c r="H361" s="9" t="s">
        <v>26</v>
      </c>
      <c r="I361" s="9">
        <v>6128</v>
      </c>
      <c r="J361" s="9" t="s">
        <v>486</v>
      </c>
      <c r="K361" s="9" t="s">
        <v>35</v>
      </c>
      <c r="L361" s="13">
        <v>23.620899999999999</v>
      </c>
      <c r="M361" s="13">
        <v>23.620899999999999</v>
      </c>
      <c r="N361" s="13">
        <v>0</v>
      </c>
      <c r="O361" s="13">
        <v>27067.1139</v>
      </c>
      <c r="P361" s="13">
        <v>27067.1139</v>
      </c>
      <c r="Q361" s="13">
        <v>0</v>
      </c>
      <c r="R361" s="13">
        <v>366985.99489999999</v>
      </c>
      <c r="S361" s="13">
        <v>366985.99489999999</v>
      </c>
      <c r="T361" s="14">
        <v>0</v>
      </c>
    </row>
    <row r="362" spans="1:20" x14ac:dyDescent="0.2">
      <c r="A362" s="10">
        <f t="shared" si="6"/>
        <v>350</v>
      </c>
      <c r="B362" s="10">
        <v>6</v>
      </c>
      <c r="C362" s="10" t="s">
        <v>149</v>
      </c>
      <c r="D362" s="10">
        <v>61</v>
      </c>
      <c r="E362" s="10" t="s">
        <v>482</v>
      </c>
      <c r="F362" s="10">
        <v>612</v>
      </c>
      <c r="G362" s="10" t="s">
        <v>483</v>
      </c>
      <c r="H362" s="10" t="s">
        <v>156</v>
      </c>
      <c r="I362" s="10"/>
      <c r="J362" s="10"/>
      <c r="K362" s="10" t="s">
        <v>26</v>
      </c>
      <c r="L362" s="11">
        <v>5658.7335999999996</v>
      </c>
      <c r="M362" s="11">
        <v>5658.7335999999996</v>
      </c>
      <c r="N362" s="11">
        <v>0</v>
      </c>
      <c r="O362" s="11">
        <v>40196.49613</v>
      </c>
      <c r="P362" s="11">
        <v>40196.49613</v>
      </c>
      <c r="Q362" s="11">
        <v>0</v>
      </c>
      <c r="R362" s="11">
        <v>487332.26530000003</v>
      </c>
      <c r="S362" s="11">
        <v>487332.26530000003</v>
      </c>
      <c r="T362" s="12">
        <v>0</v>
      </c>
    </row>
    <row r="363" spans="1:20" x14ac:dyDescent="0.2">
      <c r="A363" s="9">
        <f t="shared" si="6"/>
        <v>351</v>
      </c>
      <c r="B363" s="9">
        <v>6</v>
      </c>
      <c r="C363" s="9" t="s">
        <v>149</v>
      </c>
      <c r="D363" s="9">
        <v>61</v>
      </c>
      <c r="E363" s="9" t="s">
        <v>482</v>
      </c>
      <c r="F363" s="9">
        <v>612</v>
      </c>
      <c r="G363" s="9" t="s">
        <v>483</v>
      </c>
      <c r="H363" s="9" t="s">
        <v>157</v>
      </c>
      <c r="I363" s="9"/>
      <c r="J363" s="9"/>
      <c r="K363" s="9" t="s">
        <v>26</v>
      </c>
      <c r="L363" s="13">
        <v>5658.7335999999996</v>
      </c>
      <c r="M363" s="13">
        <v>5658.7335999999996</v>
      </c>
      <c r="N363" s="13">
        <v>0</v>
      </c>
      <c r="O363" s="13">
        <v>40196.49613</v>
      </c>
      <c r="P363" s="13">
        <v>40196.49613</v>
      </c>
      <c r="Q363" s="13">
        <v>0</v>
      </c>
      <c r="R363" s="13">
        <v>487336.89997999999</v>
      </c>
      <c r="S363" s="13">
        <v>487336.89997999999</v>
      </c>
      <c r="T363" s="14">
        <v>0</v>
      </c>
    </row>
    <row r="364" spans="1:20" x14ac:dyDescent="0.2">
      <c r="A364" s="10">
        <f t="shared" si="6"/>
        <v>352</v>
      </c>
      <c r="B364" s="10">
        <v>6</v>
      </c>
      <c r="C364" s="10" t="s">
        <v>149</v>
      </c>
      <c r="D364" s="10">
        <v>62</v>
      </c>
      <c r="E364" s="10" t="s">
        <v>639</v>
      </c>
      <c r="F364" s="10">
        <v>620</v>
      </c>
      <c r="G364" s="10" t="s">
        <v>487</v>
      </c>
      <c r="H364" s="10" t="s">
        <v>26</v>
      </c>
      <c r="I364" s="10">
        <v>6204</v>
      </c>
      <c r="J364" s="10" t="s">
        <v>488</v>
      </c>
      <c r="K364" s="10" t="s">
        <v>27</v>
      </c>
      <c r="L364" s="11">
        <v>49566821.14858</v>
      </c>
      <c r="M364" s="11">
        <v>49566821.14858</v>
      </c>
      <c r="N364" s="11">
        <v>0</v>
      </c>
      <c r="O364" s="11">
        <v>49542042.252549998</v>
      </c>
      <c r="P364" s="11">
        <v>49542042.252549998</v>
      </c>
      <c r="Q364" s="11">
        <v>0</v>
      </c>
      <c r="R364" s="11">
        <v>-3294971.7036799998</v>
      </c>
      <c r="S364" s="11">
        <v>-3294971.7036799998</v>
      </c>
      <c r="T364" s="12">
        <v>0</v>
      </c>
    </row>
    <row r="365" spans="1:20" x14ac:dyDescent="0.2">
      <c r="A365" s="9">
        <f t="shared" si="6"/>
        <v>353</v>
      </c>
      <c r="B365" s="9">
        <v>6</v>
      </c>
      <c r="C365" s="9" t="s">
        <v>149</v>
      </c>
      <c r="D365" s="9">
        <v>62</v>
      </c>
      <c r="E365" s="9" t="s">
        <v>639</v>
      </c>
      <c r="F365" s="9">
        <v>620</v>
      </c>
      <c r="G365" s="9" t="s">
        <v>487</v>
      </c>
      <c r="H365" s="9" t="s">
        <v>26</v>
      </c>
      <c r="I365" s="9">
        <v>6204</v>
      </c>
      <c r="J365" s="9" t="s">
        <v>488</v>
      </c>
      <c r="K365" s="9" t="s">
        <v>35</v>
      </c>
      <c r="L365" s="13">
        <v>0</v>
      </c>
      <c r="M365" s="13">
        <v>0</v>
      </c>
      <c r="N365" s="13">
        <v>0</v>
      </c>
      <c r="O365" s="13">
        <v>0</v>
      </c>
      <c r="P365" s="13">
        <v>0</v>
      </c>
      <c r="Q365" s="13">
        <v>0</v>
      </c>
      <c r="R365" s="13">
        <v>3217853.68664</v>
      </c>
      <c r="S365" s="13">
        <v>3217853.68664</v>
      </c>
      <c r="T365" s="14">
        <v>0</v>
      </c>
    </row>
    <row r="366" spans="1:20" x14ac:dyDescent="0.2">
      <c r="A366" s="10">
        <f t="shared" si="6"/>
        <v>354</v>
      </c>
      <c r="B366" s="10">
        <v>6</v>
      </c>
      <c r="C366" s="10" t="s">
        <v>149</v>
      </c>
      <c r="D366" s="10">
        <v>62</v>
      </c>
      <c r="E366" s="10" t="s">
        <v>639</v>
      </c>
      <c r="F366" s="10">
        <v>620</v>
      </c>
      <c r="G366" s="10" t="s">
        <v>487</v>
      </c>
      <c r="H366" s="10" t="s">
        <v>26</v>
      </c>
      <c r="I366" s="10">
        <v>6206</v>
      </c>
      <c r="J366" s="10" t="s">
        <v>489</v>
      </c>
      <c r="K366" s="10" t="s">
        <v>27</v>
      </c>
      <c r="L366" s="11">
        <v>0</v>
      </c>
      <c r="M366" s="11">
        <v>0</v>
      </c>
      <c r="N366" s="11">
        <v>0</v>
      </c>
      <c r="O366" s="11">
        <v>0</v>
      </c>
      <c r="P366" s="11">
        <v>0</v>
      </c>
      <c r="Q366" s="11">
        <v>0</v>
      </c>
      <c r="R366" s="11">
        <v>-365.44322</v>
      </c>
      <c r="S366" s="11">
        <v>-365.44322</v>
      </c>
      <c r="T366" s="12">
        <v>0</v>
      </c>
    </row>
    <row r="367" spans="1:20" x14ac:dyDescent="0.2">
      <c r="A367" s="9">
        <f t="shared" si="6"/>
        <v>355</v>
      </c>
      <c r="B367" s="9">
        <v>6</v>
      </c>
      <c r="C367" s="9" t="s">
        <v>149</v>
      </c>
      <c r="D367" s="9">
        <v>62</v>
      </c>
      <c r="E367" s="9" t="s">
        <v>639</v>
      </c>
      <c r="F367" s="9">
        <v>620</v>
      </c>
      <c r="G367" s="9" t="s">
        <v>487</v>
      </c>
      <c r="H367" s="9" t="s">
        <v>26</v>
      </c>
      <c r="I367" s="9">
        <v>6206</v>
      </c>
      <c r="J367" s="9" t="s">
        <v>489</v>
      </c>
      <c r="K367" s="9" t="s">
        <v>35</v>
      </c>
      <c r="L367" s="13">
        <v>169540.00823000001</v>
      </c>
      <c r="M367" s="13">
        <v>169540.00823000001</v>
      </c>
      <c r="N367" s="13">
        <v>0</v>
      </c>
      <c r="O367" s="13">
        <v>173203.82655</v>
      </c>
      <c r="P367" s="13">
        <v>173203.82655</v>
      </c>
      <c r="Q367" s="13">
        <v>0</v>
      </c>
      <c r="R367" s="13">
        <v>2088.94229</v>
      </c>
      <c r="S367" s="13">
        <v>2088.94229</v>
      </c>
      <c r="T367" s="14">
        <v>0</v>
      </c>
    </row>
    <row r="368" spans="1:20" x14ac:dyDescent="0.2">
      <c r="A368" s="10">
        <f t="shared" si="6"/>
        <v>356</v>
      </c>
      <c r="B368" s="10">
        <v>6</v>
      </c>
      <c r="C368" s="10" t="s">
        <v>149</v>
      </c>
      <c r="D368" s="10">
        <v>62</v>
      </c>
      <c r="E368" s="10" t="s">
        <v>639</v>
      </c>
      <c r="F368" s="10">
        <v>620</v>
      </c>
      <c r="G368" s="10" t="s">
        <v>487</v>
      </c>
      <c r="H368" s="10" t="s">
        <v>26</v>
      </c>
      <c r="I368" s="10">
        <v>6208</v>
      </c>
      <c r="J368" s="10" t="s">
        <v>490</v>
      </c>
      <c r="K368" s="10" t="s">
        <v>35</v>
      </c>
      <c r="L368" s="11">
        <v>78467.040890000004</v>
      </c>
      <c r="M368" s="11">
        <v>78467.040890000004</v>
      </c>
      <c r="N368" s="11">
        <v>0</v>
      </c>
      <c r="O368" s="11">
        <v>80766.510630000004</v>
      </c>
      <c r="P368" s="11">
        <v>80766.510630000004</v>
      </c>
      <c r="Q368" s="11">
        <v>0</v>
      </c>
      <c r="R368" s="11">
        <v>3387.6822200000001</v>
      </c>
      <c r="S368" s="11">
        <v>3387.6822200000001</v>
      </c>
      <c r="T368" s="12">
        <v>0</v>
      </c>
    </row>
    <row r="369" spans="1:20" x14ac:dyDescent="0.2">
      <c r="A369" s="9">
        <f t="shared" si="6"/>
        <v>357</v>
      </c>
      <c r="B369" s="9">
        <v>6</v>
      </c>
      <c r="C369" s="9" t="s">
        <v>149</v>
      </c>
      <c r="D369" s="9">
        <v>62</v>
      </c>
      <c r="E369" s="9" t="s">
        <v>639</v>
      </c>
      <c r="F369" s="9">
        <v>620</v>
      </c>
      <c r="G369" s="9" t="s">
        <v>487</v>
      </c>
      <c r="H369" s="9" t="s">
        <v>26</v>
      </c>
      <c r="I369" s="9">
        <v>6209</v>
      </c>
      <c r="J369" s="9" t="s">
        <v>491</v>
      </c>
      <c r="K369" s="9" t="s">
        <v>27</v>
      </c>
      <c r="L369" s="13">
        <v>9956.4826699999994</v>
      </c>
      <c r="M369" s="13">
        <v>9956.4826699999994</v>
      </c>
      <c r="N369" s="13">
        <v>0</v>
      </c>
      <c r="O369" s="13">
        <v>8633.6978500000005</v>
      </c>
      <c r="P369" s="13">
        <v>8633.6978500000005</v>
      </c>
      <c r="Q369" s="13">
        <v>0</v>
      </c>
      <c r="R369" s="13">
        <v>-1500.3456200000001</v>
      </c>
      <c r="S369" s="13">
        <v>-1500.3456200000001</v>
      </c>
      <c r="T369" s="14">
        <v>0</v>
      </c>
    </row>
    <row r="370" spans="1:20" x14ac:dyDescent="0.2">
      <c r="A370" s="10">
        <f t="shared" si="6"/>
        <v>358</v>
      </c>
      <c r="B370" s="10">
        <v>6</v>
      </c>
      <c r="C370" s="10" t="s">
        <v>149</v>
      </c>
      <c r="D370" s="10">
        <v>62</v>
      </c>
      <c r="E370" s="10" t="s">
        <v>639</v>
      </c>
      <c r="F370" s="10">
        <v>620</v>
      </c>
      <c r="G370" s="10" t="s">
        <v>487</v>
      </c>
      <c r="H370" s="10" t="s">
        <v>158</v>
      </c>
      <c r="I370" s="10"/>
      <c r="J370" s="10"/>
      <c r="K370" s="10" t="s">
        <v>26</v>
      </c>
      <c r="L370" s="11">
        <v>49824784.680370003</v>
      </c>
      <c r="M370" s="11">
        <v>49824784.680370003</v>
      </c>
      <c r="N370" s="11">
        <v>0</v>
      </c>
      <c r="O370" s="11">
        <v>49804646.287579998</v>
      </c>
      <c r="P370" s="11">
        <v>49804646.287579998</v>
      </c>
      <c r="Q370" s="11">
        <v>0</v>
      </c>
      <c r="R370" s="11">
        <v>-73507.181370000006</v>
      </c>
      <c r="S370" s="11">
        <v>-73507.181370000006</v>
      </c>
      <c r="T370" s="12">
        <v>0</v>
      </c>
    </row>
    <row r="371" spans="1:20" x14ac:dyDescent="0.2">
      <c r="A371" s="9">
        <f t="shared" si="6"/>
        <v>359</v>
      </c>
      <c r="B371" s="9">
        <v>6</v>
      </c>
      <c r="C371" s="9" t="s">
        <v>149</v>
      </c>
      <c r="D371" s="9">
        <v>62</v>
      </c>
      <c r="E371" s="9" t="s">
        <v>639</v>
      </c>
      <c r="F371" s="9">
        <v>621</v>
      </c>
      <c r="G371" s="9" t="s">
        <v>640</v>
      </c>
      <c r="H371" s="9" t="s">
        <v>26</v>
      </c>
      <c r="I371" s="9">
        <v>6214</v>
      </c>
      <c r="J371" s="9" t="s">
        <v>492</v>
      </c>
      <c r="K371" s="9" t="s">
        <v>27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-56989.658660000001</v>
      </c>
      <c r="S371" s="13">
        <v>-56989.658660000001</v>
      </c>
      <c r="T371" s="14">
        <v>0</v>
      </c>
    </row>
    <row r="372" spans="1:20" x14ac:dyDescent="0.2">
      <c r="A372" s="10">
        <f t="shared" si="6"/>
        <v>360</v>
      </c>
      <c r="B372" s="10">
        <v>6</v>
      </c>
      <c r="C372" s="10" t="s">
        <v>149</v>
      </c>
      <c r="D372" s="10">
        <v>62</v>
      </c>
      <c r="E372" s="10" t="s">
        <v>639</v>
      </c>
      <c r="F372" s="10">
        <v>621</v>
      </c>
      <c r="G372" s="10" t="s">
        <v>640</v>
      </c>
      <c r="H372" s="10" t="s">
        <v>26</v>
      </c>
      <c r="I372" s="10">
        <v>6214</v>
      </c>
      <c r="J372" s="10" t="s">
        <v>492</v>
      </c>
      <c r="K372" s="10" t="s">
        <v>35</v>
      </c>
      <c r="L372" s="11">
        <v>76726.041289999994</v>
      </c>
      <c r="M372" s="11">
        <v>76726.041289999994</v>
      </c>
      <c r="N372" s="11">
        <v>0</v>
      </c>
      <c r="O372" s="11">
        <v>106927.43246</v>
      </c>
      <c r="P372" s="11">
        <v>106927.43246</v>
      </c>
      <c r="Q372" s="11">
        <v>0</v>
      </c>
      <c r="R372" s="11">
        <v>268326.56559999997</v>
      </c>
      <c r="S372" s="11">
        <v>268326.56559999997</v>
      </c>
      <c r="T372" s="12">
        <v>0</v>
      </c>
    </row>
    <row r="373" spans="1:20" x14ac:dyDescent="0.2">
      <c r="A373" s="9">
        <f t="shared" si="6"/>
        <v>361</v>
      </c>
      <c r="B373" s="9">
        <v>6</v>
      </c>
      <c r="C373" s="9" t="s">
        <v>149</v>
      </c>
      <c r="D373" s="9">
        <v>62</v>
      </c>
      <c r="E373" s="9" t="s">
        <v>639</v>
      </c>
      <c r="F373" s="9">
        <v>621</v>
      </c>
      <c r="G373" s="9" t="s">
        <v>640</v>
      </c>
      <c r="H373" s="9" t="s">
        <v>26</v>
      </c>
      <c r="I373" s="9">
        <v>6216</v>
      </c>
      <c r="J373" s="9" t="s">
        <v>493</v>
      </c>
      <c r="K373" s="9" t="s">
        <v>27</v>
      </c>
      <c r="L373" s="13">
        <v>0</v>
      </c>
      <c r="M373" s="13">
        <v>0</v>
      </c>
      <c r="N373" s="13">
        <v>0</v>
      </c>
      <c r="O373" s="13">
        <v>0</v>
      </c>
      <c r="P373" s="13">
        <v>0</v>
      </c>
      <c r="Q373" s="13">
        <v>0</v>
      </c>
      <c r="R373" s="13">
        <v>-837.79147</v>
      </c>
      <c r="S373" s="13">
        <v>-837.79147</v>
      </c>
      <c r="T373" s="14">
        <v>0</v>
      </c>
    </row>
    <row r="374" spans="1:20" x14ac:dyDescent="0.2">
      <c r="A374" s="10">
        <f t="shared" si="6"/>
        <v>362</v>
      </c>
      <c r="B374" s="10">
        <v>6</v>
      </c>
      <c r="C374" s="10" t="s">
        <v>149</v>
      </c>
      <c r="D374" s="10">
        <v>62</v>
      </c>
      <c r="E374" s="10" t="s">
        <v>639</v>
      </c>
      <c r="F374" s="10">
        <v>621</v>
      </c>
      <c r="G374" s="10" t="s">
        <v>640</v>
      </c>
      <c r="H374" s="10" t="s">
        <v>26</v>
      </c>
      <c r="I374" s="10">
        <v>6216</v>
      </c>
      <c r="J374" s="10" t="s">
        <v>493</v>
      </c>
      <c r="K374" s="10" t="s">
        <v>35</v>
      </c>
      <c r="L374" s="11">
        <v>895.53273999999999</v>
      </c>
      <c r="M374" s="11">
        <v>895.53273999999999</v>
      </c>
      <c r="N374" s="11">
        <v>0</v>
      </c>
      <c r="O374" s="11">
        <v>6761.7499600000001</v>
      </c>
      <c r="P374" s="11">
        <v>6761.7499600000001</v>
      </c>
      <c r="Q374" s="11">
        <v>0</v>
      </c>
      <c r="R374" s="11">
        <v>18060.804390000001</v>
      </c>
      <c r="S374" s="11">
        <v>18060.804390000001</v>
      </c>
      <c r="T374" s="12">
        <v>0</v>
      </c>
    </row>
    <row r="375" spans="1:20" x14ac:dyDescent="0.2">
      <c r="A375" s="9">
        <f t="shared" si="6"/>
        <v>363</v>
      </c>
      <c r="B375" s="9">
        <v>6</v>
      </c>
      <c r="C375" s="9" t="s">
        <v>149</v>
      </c>
      <c r="D375" s="9">
        <v>62</v>
      </c>
      <c r="E375" s="9" t="s">
        <v>639</v>
      </c>
      <c r="F375" s="9">
        <v>621</v>
      </c>
      <c r="G375" s="9" t="s">
        <v>640</v>
      </c>
      <c r="H375" s="9" t="s">
        <v>26</v>
      </c>
      <c r="I375" s="9">
        <v>6218</v>
      </c>
      <c r="J375" s="9" t="s">
        <v>494</v>
      </c>
      <c r="K375" s="9" t="s">
        <v>27</v>
      </c>
      <c r="L375" s="13">
        <v>0</v>
      </c>
      <c r="M375" s="13">
        <v>0</v>
      </c>
      <c r="N375" s="13">
        <v>0</v>
      </c>
      <c r="O375" s="13">
        <v>0</v>
      </c>
      <c r="P375" s="13">
        <v>0</v>
      </c>
      <c r="Q375" s="13">
        <v>0</v>
      </c>
      <c r="R375" s="13">
        <v>-7635.6668499999996</v>
      </c>
      <c r="S375" s="13">
        <v>-7635.6668499999996</v>
      </c>
      <c r="T375" s="14">
        <v>0</v>
      </c>
    </row>
    <row r="376" spans="1:20" x14ac:dyDescent="0.2">
      <c r="A376" s="10">
        <f t="shared" si="6"/>
        <v>364</v>
      </c>
      <c r="B376" s="10">
        <v>6</v>
      </c>
      <c r="C376" s="10" t="s">
        <v>149</v>
      </c>
      <c r="D376" s="10">
        <v>62</v>
      </c>
      <c r="E376" s="10" t="s">
        <v>639</v>
      </c>
      <c r="F376" s="10">
        <v>621</v>
      </c>
      <c r="G376" s="10" t="s">
        <v>640</v>
      </c>
      <c r="H376" s="10" t="s">
        <v>26</v>
      </c>
      <c r="I376" s="10">
        <v>6218</v>
      </c>
      <c r="J376" s="10" t="s">
        <v>494</v>
      </c>
      <c r="K376" s="10" t="s">
        <v>35</v>
      </c>
      <c r="L376" s="11">
        <v>7192.3345600000002</v>
      </c>
      <c r="M376" s="11">
        <v>7192.3345600000002</v>
      </c>
      <c r="N376" s="11">
        <v>0</v>
      </c>
      <c r="O376" s="11">
        <v>25894.756140000001</v>
      </c>
      <c r="P376" s="11">
        <v>25894.756140000001</v>
      </c>
      <c r="Q376" s="11">
        <v>0</v>
      </c>
      <c r="R376" s="11">
        <v>168863.09318</v>
      </c>
      <c r="S376" s="11">
        <v>168863.09318</v>
      </c>
      <c r="T376" s="12">
        <v>0</v>
      </c>
    </row>
    <row r="377" spans="1:20" x14ac:dyDescent="0.2">
      <c r="A377" s="9">
        <f t="shared" si="6"/>
        <v>365</v>
      </c>
      <c r="B377" s="9">
        <v>6</v>
      </c>
      <c r="C377" s="9" t="s">
        <v>149</v>
      </c>
      <c r="D377" s="9">
        <v>62</v>
      </c>
      <c r="E377" s="9" t="s">
        <v>639</v>
      </c>
      <c r="F377" s="9">
        <v>621</v>
      </c>
      <c r="G377" s="9" t="s">
        <v>640</v>
      </c>
      <c r="H377" s="9" t="s">
        <v>159</v>
      </c>
      <c r="I377" s="9"/>
      <c r="J377" s="9"/>
      <c r="K377" s="9" t="s">
        <v>26</v>
      </c>
      <c r="L377" s="13">
        <v>84813.908590000006</v>
      </c>
      <c r="M377" s="13">
        <v>84813.908590000006</v>
      </c>
      <c r="N377" s="13">
        <v>0</v>
      </c>
      <c r="O377" s="13">
        <v>139583.93856000001</v>
      </c>
      <c r="P377" s="13">
        <v>139583.93856000001</v>
      </c>
      <c r="Q377" s="13">
        <v>0</v>
      </c>
      <c r="R377" s="13">
        <v>389787.34619000001</v>
      </c>
      <c r="S377" s="13">
        <v>389787.34619000001</v>
      </c>
      <c r="T377" s="14">
        <v>0</v>
      </c>
    </row>
    <row r="378" spans="1:20" x14ac:dyDescent="0.2">
      <c r="A378" s="10">
        <f t="shared" si="6"/>
        <v>366</v>
      </c>
      <c r="B378" s="10">
        <v>6</v>
      </c>
      <c r="C378" s="10" t="s">
        <v>149</v>
      </c>
      <c r="D378" s="10">
        <v>62</v>
      </c>
      <c r="E378" s="10" t="s">
        <v>639</v>
      </c>
      <c r="F378" s="10">
        <v>622</v>
      </c>
      <c r="G378" s="10" t="s">
        <v>594</v>
      </c>
      <c r="H378" s="10" t="s">
        <v>26</v>
      </c>
      <c r="I378" s="10">
        <v>6226</v>
      </c>
      <c r="J378" s="10" t="s">
        <v>595</v>
      </c>
      <c r="K378" s="10" t="s">
        <v>35</v>
      </c>
      <c r="L378" s="11">
        <v>2414.0276800000001</v>
      </c>
      <c r="M378" s="11">
        <v>2414.0276800000001</v>
      </c>
      <c r="N378" s="11">
        <v>0</v>
      </c>
      <c r="O378" s="11">
        <v>9707.6994599999998</v>
      </c>
      <c r="P378" s="11">
        <v>9707.6994599999998</v>
      </c>
      <c r="Q378" s="11">
        <v>0</v>
      </c>
      <c r="R378" s="11">
        <v>4525.0415599999997</v>
      </c>
      <c r="S378" s="11">
        <v>4525.0415599999997</v>
      </c>
      <c r="T378" s="12">
        <v>0</v>
      </c>
    </row>
    <row r="379" spans="1:20" x14ac:dyDescent="0.2">
      <c r="A379" s="9">
        <f t="shared" si="6"/>
        <v>367</v>
      </c>
      <c r="B379" s="9">
        <v>6</v>
      </c>
      <c r="C379" s="9" t="s">
        <v>149</v>
      </c>
      <c r="D379" s="9">
        <v>62</v>
      </c>
      <c r="E379" s="9" t="s">
        <v>639</v>
      </c>
      <c r="F379" s="9">
        <v>622</v>
      </c>
      <c r="G379" s="9" t="s">
        <v>594</v>
      </c>
      <c r="H379" s="9" t="s">
        <v>596</v>
      </c>
      <c r="I379" s="9"/>
      <c r="J379" s="9"/>
      <c r="K379" s="9" t="s">
        <v>26</v>
      </c>
      <c r="L379" s="13">
        <v>2414.0276800000001</v>
      </c>
      <c r="M379" s="13">
        <v>2414.0276800000001</v>
      </c>
      <c r="N379" s="13">
        <v>0</v>
      </c>
      <c r="O379" s="13">
        <v>9707.6994599999998</v>
      </c>
      <c r="P379" s="13">
        <v>9707.6994599999998</v>
      </c>
      <c r="Q379" s="13">
        <v>0</v>
      </c>
      <c r="R379" s="13">
        <v>4525.0415599999997</v>
      </c>
      <c r="S379" s="13">
        <v>4525.0415599999997</v>
      </c>
      <c r="T379" s="14">
        <v>0</v>
      </c>
    </row>
    <row r="380" spans="1:20" x14ac:dyDescent="0.2">
      <c r="A380" s="10">
        <f t="shared" si="6"/>
        <v>368</v>
      </c>
      <c r="B380" s="10">
        <v>6</v>
      </c>
      <c r="C380" s="10" t="s">
        <v>149</v>
      </c>
      <c r="D380" s="10">
        <v>62</v>
      </c>
      <c r="E380" s="10" t="s">
        <v>639</v>
      </c>
      <c r="F380" s="10">
        <v>622</v>
      </c>
      <c r="G380" s="10" t="s">
        <v>594</v>
      </c>
      <c r="H380" s="10" t="s">
        <v>160</v>
      </c>
      <c r="I380" s="10"/>
      <c r="J380" s="10"/>
      <c r="K380" s="10" t="s">
        <v>26</v>
      </c>
      <c r="L380" s="11">
        <v>49912012.616640002</v>
      </c>
      <c r="M380" s="11">
        <v>49912012.616640002</v>
      </c>
      <c r="N380" s="11">
        <v>0</v>
      </c>
      <c r="O380" s="11">
        <v>49953937.9256</v>
      </c>
      <c r="P380" s="11">
        <v>49953937.9256</v>
      </c>
      <c r="Q380" s="11">
        <v>0</v>
      </c>
      <c r="R380" s="11">
        <v>320805.20637999999</v>
      </c>
      <c r="S380" s="11">
        <v>320805.20637999999</v>
      </c>
      <c r="T380" s="12">
        <v>0</v>
      </c>
    </row>
    <row r="381" spans="1:20" x14ac:dyDescent="0.2">
      <c r="A381" s="9">
        <f t="shared" si="6"/>
        <v>369</v>
      </c>
      <c r="B381" s="9">
        <v>6</v>
      </c>
      <c r="C381" s="9" t="s">
        <v>149</v>
      </c>
      <c r="D381" s="9">
        <v>63</v>
      </c>
      <c r="E381" s="9" t="s">
        <v>161</v>
      </c>
      <c r="F381" s="9">
        <v>632</v>
      </c>
      <c r="G381" s="9" t="s">
        <v>610</v>
      </c>
      <c r="H381" s="9" t="s">
        <v>26</v>
      </c>
      <c r="I381" s="9">
        <v>6320</v>
      </c>
      <c r="J381" s="9" t="s">
        <v>610</v>
      </c>
      <c r="K381" s="9" t="s">
        <v>35</v>
      </c>
      <c r="L381" s="13">
        <v>0</v>
      </c>
      <c r="M381" s="13">
        <v>0</v>
      </c>
      <c r="N381" s="13">
        <v>0</v>
      </c>
      <c r="O381" s="13">
        <v>2505.1337400000002</v>
      </c>
      <c r="P381" s="13">
        <v>2505.1337400000002</v>
      </c>
      <c r="Q381" s="13">
        <v>0</v>
      </c>
      <c r="R381" s="13">
        <v>13026.433870000001</v>
      </c>
      <c r="S381" s="13">
        <v>13026.433870000001</v>
      </c>
      <c r="T381" s="14">
        <v>0</v>
      </c>
    </row>
    <row r="382" spans="1:20" x14ac:dyDescent="0.2">
      <c r="A382" s="10">
        <f t="shared" si="6"/>
        <v>370</v>
      </c>
      <c r="B382" s="10">
        <v>6</v>
      </c>
      <c r="C382" s="10" t="s">
        <v>149</v>
      </c>
      <c r="D382" s="10">
        <v>63</v>
      </c>
      <c r="E382" s="10" t="s">
        <v>161</v>
      </c>
      <c r="F382" s="10">
        <v>632</v>
      </c>
      <c r="G382" s="10" t="s">
        <v>610</v>
      </c>
      <c r="H382" s="10" t="s">
        <v>611</v>
      </c>
      <c r="I382" s="10"/>
      <c r="J382" s="10"/>
      <c r="K382" s="10" t="s">
        <v>26</v>
      </c>
      <c r="L382" s="11">
        <v>0</v>
      </c>
      <c r="M382" s="11">
        <v>0</v>
      </c>
      <c r="N382" s="11">
        <v>0</v>
      </c>
      <c r="O382" s="11">
        <v>2505.1337400000002</v>
      </c>
      <c r="P382" s="11">
        <v>2505.1337400000002</v>
      </c>
      <c r="Q382" s="11">
        <v>0</v>
      </c>
      <c r="R382" s="11">
        <v>13026.433870000001</v>
      </c>
      <c r="S382" s="11">
        <v>13026.433870000001</v>
      </c>
      <c r="T382" s="12">
        <v>0</v>
      </c>
    </row>
    <row r="383" spans="1:20" x14ac:dyDescent="0.2">
      <c r="A383" s="9">
        <f t="shared" si="6"/>
        <v>371</v>
      </c>
      <c r="B383" s="9">
        <v>6</v>
      </c>
      <c r="C383" s="9" t="s">
        <v>149</v>
      </c>
      <c r="D383" s="9">
        <v>63</v>
      </c>
      <c r="E383" s="9" t="s">
        <v>161</v>
      </c>
      <c r="F383" s="9">
        <v>634</v>
      </c>
      <c r="G383" s="9" t="s">
        <v>651</v>
      </c>
      <c r="H383" s="9" t="s">
        <v>26</v>
      </c>
      <c r="I383" s="9">
        <v>6340</v>
      </c>
      <c r="J383" s="9" t="s">
        <v>651</v>
      </c>
      <c r="K383" s="9" t="s">
        <v>35</v>
      </c>
      <c r="L383" s="13">
        <v>0</v>
      </c>
      <c r="M383" s="13">
        <v>0</v>
      </c>
      <c r="N383" s="13">
        <v>0</v>
      </c>
      <c r="O383" s="13">
        <v>3847.45235</v>
      </c>
      <c r="P383" s="13">
        <v>3847.45235</v>
      </c>
      <c r="Q383" s="13">
        <v>0</v>
      </c>
      <c r="R383" s="13">
        <v>3853.0205000000001</v>
      </c>
      <c r="S383" s="13">
        <v>3853.0205000000001</v>
      </c>
      <c r="T383" s="14">
        <v>0</v>
      </c>
    </row>
    <row r="384" spans="1:20" x14ac:dyDescent="0.2">
      <c r="A384" s="10">
        <f t="shared" si="6"/>
        <v>372</v>
      </c>
      <c r="B384" s="10">
        <v>6</v>
      </c>
      <c r="C384" s="10" t="s">
        <v>149</v>
      </c>
      <c r="D384" s="10">
        <v>63</v>
      </c>
      <c r="E384" s="10" t="s">
        <v>161</v>
      </c>
      <c r="F384" s="10">
        <v>634</v>
      </c>
      <c r="G384" s="10" t="s">
        <v>651</v>
      </c>
      <c r="H384" s="10" t="s">
        <v>652</v>
      </c>
      <c r="I384" s="10"/>
      <c r="J384" s="10"/>
      <c r="K384" s="10" t="s">
        <v>26</v>
      </c>
      <c r="L384" s="11">
        <v>0</v>
      </c>
      <c r="M384" s="11">
        <v>0</v>
      </c>
      <c r="N384" s="11">
        <v>0</v>
      </c>
      <c r="O384" s="11">
        <v>3847.45235</v>
      </c>
      <c r="P384" s="11">
        <v>3847.45235</v>
      </c>
      <c r="Q384" s="11">
        <v>0</v>
      </c>
      <c r="R384" s="11">
        <v>3853.0205000000001</v>
      </c>
      <c r="S384" s="11">
        <v>3853.0205000000001</v>
      </c>
      <c r="T384" s="12">
        <v>0</v>
      </c>
    </row>
    <row r="385" spans="1:20" x14ac:dyDescent="0.2">
      <c r="A385" s="9">
        <f t="shared" si="6"/>
        <v>373</v>
      </c>
      <c r="B385" s="9">
        <v>6</v>
      </c>
      <c r="C385" s="9" t="s">
        <v>149</v>
      </c>
      <c r="D385" s="9">
        <v>63</v>
      </c>
      <c r="E385" s="9" t="s">
        <v>161</v>
      </c>
      <c r="F385" s="9">
        <v>635</v>
      </c>
      <c r="G385" s="9" t="s">
        <v>600</v>
      </c>
      <c r="H385" s="9" t="s">
        <v>26</v>
      </c>
      <c r="I385" s="9">
        <v>6350</v>
      </c>
      <c r="J385" s="9" t="s">
        <v>600</v>
      </c>
      <c r="K385" s="9" t="s">
        <v>35</v>
      </c>
      <c r="L385" s="13">
        <v>0</v>
      </c>
      <c r="M385" s="13">
        <v>0</v>
      </c>
      <c r="N385" s="13">
        <v>0</v>
      </c>
      <c r="O385" s="13">
        <v>129.59484</v>
      </c>
      <c r="P385" s="13">
        <v>129.59484</v>
      </c>
      <c r="Q385" s="13">
        <v>0</v>
      </c>
      <c r="R385" s="13">
        <v>1376.13516</v>
      </c>
      <c r="S385" s="13">
        <v>1376.13516</v>
      </c>
      <c r="T385" s="14">
        <v>0</v>
      </c>
    </row>
    <row r="386" spans="1:20" x14ac:dyDescent="0.2">
      <c r="A386" s="10">
        <f t="shared" si="6"/>
        <v>374</v>
      </c>
      <c r="B386" s="10">
        <v>6</v>
      </c>
      <c r="C386" s="10" t="s">
        <v>149</v>
      </c>
      <c r="D386" s="10">
        <v>63</v>
      </c>
      <c r="E386" s="10" t="s">
        <v>161</v>
      </c>
      <c r="F386" s="10">
        <v>635</v>
      </c>
      <c r="G386" s="10" t="s">
        <v>600</v>
      </c>
      <c r="H386" s="10" t="s">
        <v>601</v>
      </c>
      <c r="I386" s="10"/>
      <c r="J386" s="10"/>
      <c r="K386" s="10" t="s">
        <v>26</v>
      </c>
      <c r="L386" s="11">
        <v>0</v>
      </c>
      <c r="M386" s="11">
        <v>0</v>
      </c>
      <c r="N386" s="11">
        <v>0</v>
      </c>
      <c r="O386" s="11">
        <v>129.59484</v>
      </c>
      <c r="P386" s="11">
        <v>129.59484</v>
      </c>
      <c r="Q386" s="11">
        <v>0</v>
      </c>
      <c r="R386" s="11">
        <v>1376.13516</v>
      </c>
      <c r="S386" s="11">
        <v>1376.13516</v>
      </c>
      <c r="T386" s="12">
        <v>0</v>
      </c>
    </row>
    <row r="387" spans="1:20" x14ac:dyDescent="0.2">
      <c r="A387" s="9">
        <f t="shared" si="6"/>
        <v>375</v>
      </c>
      <c r="B387" s="9">
        <v>6</v>
      </c>
      <c r="C387" s="9" t="s">
        <v>149</v>
      </c>
      <c r="D387" s="9">
        <v>63</v>
      </c>
      <c r="E387" s="9" t="s">
        <v>161</v>
      </c>
      <c r="F387" s="9">
        <v>639</v>
      </c>
      <c r="G387" s="9" t="s">
        <v>161</v>
      </c>
      <c r="H387" s="9" t="s">
        <v>26</v>
      </c>
      <c r="I387" s="9">
        <v>6393</v>
      </c>
      <c r="J387" s="9" t="s">
        <v>495</v>
      </c>
      <c r="K387" s="9" t="s">
        <v>35</v>
      </c>
      <c r="L387" s="13">
        <v>11992.94326</v>
      </c>
      <c r="M387" s="13">
        <v>11992.94326</v>
      </c>
      <c r="N387" s="13">
        <v>0</v>
      </c>
      <c r="O387" s="13">
        <v>10243.787109999999</v>
      </c>
      <c r="P387" s="13">
        <v>10243.787109999999</v>
      </c>
      <c r="Q387" s="13">
        <v>0</v>
      </c>
      <c r="R387" s="13">
        <v>1045.0594799999999</v>
      </c>
      <c r="S387" s="13">
        <v>1045.0594799999999</v>
      </c>
      <c r="T387" s="14">
        <v>0</v>
      </c>
    </row>
    <row r="388" spans="1:20" x14ac:dyDescent="0.2">
      <c r="A388" s="10">
        <f t="shared" si="6"/>
        <v>376</v>
      </c>
      <c r="B388" s="10">
        <v>6</v>
      </c>
      <c r="C388" s="10" t="s">
        <v>149</v>
      </c>
      <c r="D388" s="10">
        <v>63</v>
      </c>
      <c r="E388" s="10" t="s">
        <v>161</v>
      </c>
      <c r="F388" s="10">
        <v>639</v>
      </c>
      <c r="G388" s="10" t="s">
        <v>161</v>
      </c>
      <c r="H388" s="10" t="s">
        <v>26</v>
      </c>
      <c r="I388" s="10">
        <v>6395</v>
      </c>
      <c r="J388" s="10" t="s">
        <v>674</v>
      </c>
      <c r="K388" s="10" t="s">
        <v>35</v>
      </c>
      <c r="L388" s="11">
        <v>0</v>
      </c>
      <c r="M388" s="11">
        <v>0</v>
      </c>
      <c r="N388" s="11">
        <v>0</v>
      </c>
      <c r="O388" s="11">
        <v>872.25765000000001</v>
      </c>
      <c r="P388" s="11">
        <v>872.25765000000001</v>
      </c>
      <c r="Q388" s="11">
        <v>0</v>
      </c>
      <c r="R388" s="11">
        <v>10445.43685</v>
      </c>
      <c r="S388" s="11">
        <v>10445.43685</v>
      </c>
      <c r="T388" s="12">
        <v>0</v>
      </c>
    </row>
    <row r="389" spans="1:20" x14ac:dyDescent="0.2">
      <c r="A389" s="9">
        <f t="shared" si="6"/>
        <v>377</v>
      </c>
      <c r="B389" s="9">
        <v>6</v>
      </c>
      <c r="C389" s="9" t="s">
        <v>149</v>
      </c>
      <c r="D389" s="9">
        <v>63</v>
      </c>
      <c r="E389" s="9" t="s">
        <v>161</v>
      </c>
      <c r="F389" s="9">
        <v>639</v>
      </c>
      <c r="G389" s="9" t="s">
        <v>161</v>
      </c>
      <c r="H389" s="9" t="s">
        <v>26</v>
      </c>
      <c r="I389" s="9">
        <v>6397</v>
      </c>
      <c r="J389" s="9" t="s">
        <v>496</v>
      </c>
      <c r="K389" s="9" t="s">
        <v>35</v>
      </c>
      <c r="L389" s="13">
        <v>3.7901400000000001</v>
      </c>
      <c r="M389" s="13">
        <v>3.7901400000000001</v>
      </c>
      <c r="N389" s="13">
        <v>0</v>
      </c>
      <c r="O389" s="13">
        <v>6409.6554800000004</v>
      </c>
      <c r="P389" s="13">
        <v>6409.6554800000004</v>
      </c>
      <c r="Q389" s="13">
        <v>0</v>
      </c>
      <c r="R389" s="13">
        <v>36779.40105</v>
      </c>
      <c r="S389" s="13">
        <v>36779.40105</v>
      </c>
      <c r="T389" s="14">
        <v>0</v>
      </c>
    </row>
    <row r="390" spans="1:20" x14ac:dyDescent="0.2">
      <c r="A390" s="10">
        <f t="shared" si="6"/>
        <v>378</v>
      </c>
      <c r="B390" s="10">
        <v>6</v>
      </c>
      <c r="C390" s="10" t="s">
        <v>149</v>
      </c>
      <c r="D390" s="10">
        <v>63</v>
      </c>
      <c r="E390" s="10" t="s">
        <v>161</v>
      </c>
      <c r="F390" s="10">
        <v>639</v>
      </c>
      <c r="G390" s="10" t="s">
        <v>161</v>
      </c>
      <c r="H390" s="10" t="s">
        <v>26</v>
      </c>
      <c r="I390" s="10">
        <v>6399</v>
      </c>
      <c r="J390" s="10" t="s">
        <v>497</v>
      </c>
      <c r="K390" s="10" t="s">
        <v>35</v>
      </c>
      <c r="L390" s="11">
        <v>791.14664000000005</v>
      </c>
      <c r="M390" s="11">
        <v>791.14664000000005</v>
      </c>
      <c r="N390" s="11">
        <v>0</v>
      </c>
      <c r="O390" s="11">
        <v>1859.94902</v>
      </c>
      <c r="P390" s="11">
        <v>1859.94902</v>
      </c>
      <c r="Q390" s="11">
        <v>0</v>
      </c>
      <c r="R390" s="11">
        <v>29957.5484</v>
      </c>
      <c r="S390" s="11">
        <v>29957.5484</v>
      </c>
      <c r="T390" s="12">
        <v>0</v>
      </c>
    </row>
    <row r="391" spans="1:20" x14ac:dyDescent="0.2">
      <c r="A391" s="9">
        <f t="shared" si="6"/>
        <v>379</v>
      </c>
      <c r="B391" s="9">
        <v>6</v>
      </c>
      <c r="C391" s="9" t="s">
        <v>149</v>
      </c>
      <c r="D391" s="9">
        <v>63</v>
      </c>
      <c r="E391" s="9" t="s">
        <v>161</v>
      </c>
      <c r="F391" s="9">
        <v>639</v>
      </c>
      <c r="G391" s="9" t="s">
        <v>161</v>
      </c>
      <c r="H391" s="9" t="s">
        <v>162</v>
      </c>
      <c r="I391" s="9"/>
      <c r="J391" s="9"/>
      <c r="K391" s="9" t="s">
        <v>26</v>
      </c>
      <c r="L391" s="13">
        <v>12787.88004</v>
      </c>
      <c r="M391" s="13">
        <v>12787.88004</v>
      </c>
      <c r="N391" s="13">
        <v>0</v>
      </c>
      <c r="O391" s="13">
        <v>19385.649259999998</v>
      </c>
      <c r="P391" s="13">
        <v>19385.649259999998</v>
      </c>
      <c r="Q391" s="13">
        <v>0</v>
      </c>
      <c r="R391" s="13">
        <v>78227.445779999995</v>
      </c>
      <c r="S391" s="13">
        <v>78227.445779999995</v>
      </c>
      <c r="T391" s="14">
        <v>0</v>
      </c>
    </row>
    <row r="392" spans="1:20" x14ac:dyDescent="0.2">
      <c r="A392" s="10">
        <f t="shared" si="6"/>
        <v>380</v>
      </c>
      <c r="B392" s="10">
        <v>6</v>
      </c>
      <c r="C392" s="10" t="s">
        <v>149</v>
      </c>
      <c r="D392" s="10">
        <v>63</v>
      </c>
      <c r="E392" s="10" t="s">
        <v>161</v>
      </c>
      <c r="F392" s="10">
        <v>639</v>
      </c>
      <c r="G392" s="10" t="s">
        <v>161</v>
      </c>
      <c r="H392" s="10" t="s">
        <v>163</v>
      </c>
      <c r="I392" s="10"/>
      <c r="J392" s="10"/>
      <c r="K392" s="10" t="s">
        <v>26</v>
      </c>
      <c r="L392" s="11">
        <v>12787.88004</v>
      </c>
      <c r="M392" s="11">
        <v>12787.88004</v>
      </c>
      <c r="N392" s="11">
        <v>0</v>
      </c>
      <c r="O392" s="11">
        <v>25867.830190000001</v>
      </c>
      <c r="P392" s="11">
        <v>25867.830190000001</v>
      </c>
      <c r="Q392" s="11">
        <v>0</v>
      </c>
      <c r="R392" s="11">
        <v>96483.035310000007</v>
      </c>
      <c r="S392" s="11">
        <v>96483.035310000007</v>
      </c>
      <c r="T392" s="12">
        <v>0</v>
      </c>
    </row>
    <row r="393" spans="1:20" x14ac:dyDescent="0.2">
      <c r="A393" s="9">
        <f t="shared" si="6"/>
        <v>381</v>
      </c>
      <c r="B393" s="9">
        <v>6</v>
      </c>
      <c r="C393" s="9" t="s">
        <v>149</v>
      </c>
      <c r="D393" s="9">
        <v>64</v>
      </c>
      <c r="E393" s="9" t="s">
        <v>164</v>
      </c>
      <c r="F393" s="9">
        <v>649</v>
      </c>
      <c r="G393" s="9" t="s">
        <v>164</v>
      </c>
      <c r="H393" s="9" t="s">
        <v>26</v>
      </c>
      <c r="I393" s="9">
        <v>6490</v>
      </c>
      <c r="J393" s="9" t="s">
        <v>498</v>
      </c>
      <c r="K393" s="9" t="s">
        <v>35</v>
      </c>
      <c r="L393" s="13">
        <v>0</v>
      </c>
      <c r="M393" s="13">
        <v>0</v>
      </c>
      <c r="N393" s="13">
        <v>0</v>
      </c>
      <c r="O393" s="13">
        <v>383.12099999999998</v>
      </c>
      <c r="P393" s="13">
        <v>383.12099999999998</v>
      </c>
      <c r="Q393" s="13">
        <v>0</v>
      </c>
      <c r="R393" s="13">
        <v>1249.6522</v>
      </c>
      <c r="S393" s="13">
        <v>1249.6522</v>
      </c>
      <c r="T393" s="14">
        <v>0</v>
      </c>
    </row>
    <row r="394" spans="1:20" x14ac:dyDescent="0.2">
      <c r="A394" s="10">
        <f t="shared" si="6"/>
        <v>382</v>
      </c>
      <c r="B394" s="10">
        <v>6</v>
      </c>
      <c r="C394" s="10" t="s">
        <v>149</v>
      </c>
      <c r="D394" s="10">
        <v>64</v>
      </c>
      <c r="E394" s="10" t="s">
        <v>164</v>
      </c>
      <c r="F394" s="10">
        <v>649</v>
      </c>
      <c r="G394" s="10" t="s">
        <v>164</v>
      </c>
      <c r="H394" s="10" t="s">
        <v>26</v>
      </c>
      <c r="I394" s="10">
        <v>6499</v>
      </c>
      <c r="J394" s="10" t="s">
        <v>499</v>
      </c>
      <c r="K394" s="10" t="s">
        <v>35</v>
      </c>
      <c r="L394" s="11">
        <v>0</v>
      </c>
      <c r="M394" s="11">
        <v>0</v>
      </c>
      <c r="N394" s="11">
        <v>0</v>
      </c>
      <c r="O394" s="11">
        <v>3524.5596799999998</v>
      </c>
      <c r="P394" s="11">
        <v>3524.5596799999998</v>
      </c>
      <c r="Q394" s="11">
        <v>0</v>
      </c>
      <c r="R394" s="11">
        <v>33401.280550000003</v>
      </c>
      <c r="S394" s="11">
        <v>33401.280550000003</v>
      </c>
      <c r="T394" s="12">
        <v>0</v>
      </c>
    </row>
    <row r="395" spans="1:20" x14ac:dyDescent="0.2">
      <c r="A395" s="9">
        <f t="shared" si="6"/>
        <v>383</v>
      </c>
      <c r="B395" s="9">
        <v>6</v>
      </c>
      <c r="C395" s="9" t="s">
        <v>149</v>
      </c>
      <c r="D395" s="9">
        <v>64</v>
      </c>
      <c r="E395" s="9" t="s">
        <v>164</v>
      </c>
      <c r="F395" s="9">
        <v>649</v>
      </c>
      <c r="G395" s="9" t="s">
        <v>164</v>
      </c>
      <c r="H395" s="9" t="s">
        <v>165</v>
      </c>
      <c r="I395" s="9"/>
      <c r="J395" s="9"/>
      <c r="K395" s="9" t="s">
        <v>26</v>
      </c>
      <c r="L395" s="13">
        <v>0</v>
      </c>
      <c r="M395" s="13">
        <v>0</v>
      </c>
      <c r="N395" s="13">
        <v>0</v>
      </c>
      <c r="O395" s="13">
        <v>3907.6806799999999</v>
      </c>
      <c r="P395" s="13">
        <v>3907.6806799999999</v>
      </c>
      <c r="Q395" s="13">
        <v>0</v>
      </c>
      <c r="R395" s="13">
        <v>34650.93275</v>
      </c>
      <c r="S395" s="13">
        <v>34650.93275</v>
      </c>
      <c r="T395" s="14">
        <v>0</v>
      </c>
    </row>
    <row r="396" spans="1:20" x14ac:dyDescent="0.2">
      <c r="A396" s="10">
        <f t="shared" si="6"/>
        <v>384</v>
      </c>
      <c r="B396" s="10">
        <v>6</v>
      </c>
      <c r="C396" s="10" t="s">
        <v>149</v>
      </c>
      <c r="D396" s="10">
        <v>64</v>
      </c>
      <c r="E396" s="10" t="s">
        <v>164</v>
      </c>
      <c r="F396" s="10">
        <v>649</v>
      </c>
      <c r="G396" s="10" t="s">
        <v>164</v>
      </c>
      <c r="H396" s="10" t="s">
        <v>166</v>
      </c>
      <c r="I396" s="10"/>
      <c r="J396" s="10"/>
      <c r="K396" s="10" t="s">
        <v>26</v>
      </c>
      <c r="L396" s="11">
        <v>0</v>
      </c>
      <c r="M396" s="11">
        <v>0</v>
      </c>
      <c r="N396" s="11">
        <v>0</v>
      </c>
      <c r="O396" s="11">
        <v>3907.6806799999999</v>
      </c>
      <c r="P396" s="11">
        <v>3907.6806799999999</v>
      </c>
      <c r="Q396" s="11">
        <v>0</v>
      </c>
      <c r="R396" s="11">
        <v>34650.93275</v>
      </c>
      <c r="S396" s="11">
        <v>34650.93275</v>
      </c>
      <c r="T396" s="12">
        <v>0</v>
      </c>
    </row>
    <row r="397" spans="1:20" x14ac:dyDescent="0.2">
      <c r="A397" s="9">
        <f t="shared" si="6"/>
        <v>385</v>
      </c>
      <c r="B397" s="9">
        <v>6</v>
      </c>
      <c r="C397" s="9" t="s">
        <v>149</v>
      </c>
      <c r="D397" s="9">
        <v>65</v>
      </c>
      <c r="E397" s="9" t="s">
        <v>500</v>
      </c>
      <c r="F397" s="9">
        <v>650</v>
      </c>
      <c r="G397" s="9" t="s">
        <v>501</v>
      </c>
      <c r="H397" s="9" t="s">
        <v>26</v>
      </c>
      <c r="I397" s="9">
        <v>6500</v>
      </c>
      <c r="J397" s="9" t="s">
        <v>502</v>
      </c>
      <c r="K397" s="9" t="s">
        <v>35</v>
      </c>
      <c r="L397" s="13">
        <v>0</v>
      </c>
      <c r="M397" s="13">
        <v>0</v>
      </c>
      <c r="N397" s="13">
        <v>0</v>
      </c>
      <c r="O397" s="13">
        <v>2197.5247100000001</v>
      </c>
      <c r="P397" s="13">
        <v>2197.5247100000001</v>
      </c>
      <c r="Q397" s="13">
        <v>0</v>
      </c>
      <c r="R397" s="13">
        <v>28171.5533</v>
      </c>
      <c r="S397" s="13">
        <v>28171.5533</v>
      </c>
      <c r="T397" s="14">
        <v>0</v>
      </c>
    </row>
    <row r="398" spans="1:20" x14ac:dyDescent="0.2">
      <c r="A398" s="10">
        <f t="shared" si="6"/>
        <v>386</v>
      </c>
      <c r="B398" s="10">
        <v>6</v>
      </c>
      <c r="C398" s="10" t="s">
        <v>149</v>
      </c>
      <c r="D398" s="10">
        <v>65</v>
      </c>
      <c r="E398" s="10" t="s">
        <v>500</v>
      </c>
      <c r="F398" s="10">
        <v>650</v>
      </c>
      <c r="G398" s="10" t="s">
        <v>501</v>
      </c>
      <c r="H398" s="10" t="s">
        <v>26</v>
      </c>
      <c r="I398" s="10">
        <v>6508</v>
      </c>
      <c r="J398" s="10" t="s">
        <v>503</v>
      </c>
      <c r="K398" s="10" t="s">
        <v>35</v>
      </c>
      <c r="L398" s="11">
        <v>0</v>
      </c>
      <c r="M398" s="11">
        <v>0</v>
      </c>
      <c r="N398" s="11">
        <v>0</v>
      </c>
      <c r="O398" s="11">
        <v>12.649850000000001</v>
      </c>
      <c r="P398" s="11">
        <v>12.649850000000001</v>
      </c>
      <c r="Q398" s="11">
        <v>0</v>
      </c>
      <c r="R398" s="11">
        <v>125.9055</v>
      </c>
      <c r="S398" s="11">
        <v>125.9055</v>
      </c>
      <c r="T398" s="12">
        <v>0</v>
      </c>
    </row>
    <row r="399" spans="1:20" x14ac:dyDescent="0.2">
      <c r="A399" s="9">
        <f t="shared" si="6"/>
        <v>387</v>
      </c>
      <c r="B399" s="9">
        <v>6</v>
      </c>
      <c r="C399" s="9" t="s">
        <v>149</v>
      </c>
      <c r="D399" s="9">
        <v>65</v>
      </c>
      <c r="E399" s="9" t="s">
        <v>500</v>
      </c>
      <c r="F399" s="9">
        <v>650</v>
      </c>
      <c r="G399" s="9" t="s">
        <v>501</v>
      </c>
      <c r="H399" s="9" t="s">
        <v>26</v>
      </c>
      <c r="I399" s="9">
        <v>6509</v>
      </c>
      <c r="J399" s="9" t="s">
        <v>504</v>
      </c>
      <c r="K399" s="9" t="s">
        <v>35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4.25</v>
      </c>
      <c r="S399" s="13">
        <v>4.25</v>
      </c>
      <c r="T399" s="14">
        <v>0</v>
      </c>
    </row>
    <row r="400" spans="1:20" x14ac:dyDescent="0.2">
      <c r="A400" s="10">
        <f t="shared" si="6"/>
        <v>388</v>
      </c>
      <c r="B400" s="10">
        <v>6</v>
      </c>
      <c r="C400" s="10" t="s">
        <v>149</v>
      </c>
      <c r="D400" s="10">
        <v>65</v>
      </c>
      <c r="E400" s="10" t="s">
        <v>500</v>
      </c>
      <c r="F400" s="10">
        <v>650</v>
      </c>
      <c r="G400" s="10" t="s">
        <v>501</v>
      </c>
      <c r="H400" s="10" t="s">
        <v>167</v>
      </c>
      <c r="I400" s="10"/>
      <c r="J400" s="10"/>
      <c r="K400" s="10" t="s">
        <v>26</v>
      </c>
      <c r="L400" s="11">
        <v>0</v>
      </c>
      <c r="M400" s="11">
        <v>0</v>
      </c>
      <c r="N400" s="11">
        <v>0</v>
      </c>
      <c r="O400" s="11">
        <v>2210.1745599999999</v>
      </c>
      <c r="P400" s="11">
        <v>2210.1745599999999</v>
      </c>
      <c r="Q400" s="11">
        <v>0</v>
      </c>
      <c r="R400" s="11">
        <v>28301.7088</v>
      </c>
      <c r="S400" s="11">
        <v>28301.7088</v>
      </c>
      <c r="T400" s="12">
        <v>0</v>
      </c>
    </row>
    <row r="401" spans="1:20" x14ac:dyDescent="0.2">
      <c r="A401" s="9">
        <f t="shared" si="6"/>
        <v>389</v>
      </c>
      <c r="B401" s="9">
        <v>6</v>
      </c>
      <c r="C401" s="9" t="s">
        <v>149</v>
      </c>
      <c r="D401" s="9">
        <v>65</v>
      </c>
      <c r="E401" s="9" t="s">
        <v>500</v>
      </c>
      <c r="F401" s="9">
        <v>651</v>
      </c>
      <c r="G401" s="9" t="s">
        <v>641</v>
      </c>
      <c r="H401" s="9" t="s">
        <v>26</v>
      </c>
      <c r="I401" s="9">
        <v>6510</v>
      </c>
      <c r="J401" s="9" t="s">
        <v>505</v>
      </c>
      <c r="K401" s="9" t="s">
        <v>35</v>
      </c>
      <c r="L401" s="13">
        <v>121.81498999999999</v>
      </c>
      <c r="M401" s="13">
        <v>121.81498999999999</v>
      </c>
      <c r="N401" s="13">
        <v>0</v>
      </c>
      <c r="O401" s="13">
        <v>88301.45895</v>
      </c>
      <c r="P401" s="13">
        <v>88301.45895</v>
      </c>
      <c r="Q401" s="13">
        <v>0</v>
      </c>
      <c r="R401" s="13">
        <v>911135.70486000006</v>
      </c>
      <c r="S401" s="13">
        <v>911135.70486000006</v>
      </c>
      <c r="T401" s="14">
        <v>0</v>
      </c>
    </row>
    <row r="402" spans="1:20" x14ac:dyDescent="0.2">
      <c r="A402" s="10">
        <f t="shared" si="6"/>
        <v>390</v>
      </c>
      <c r="B402" s="10">
        <v>6</v>
      </c>
      <c r="C402" s="10" t="s">
        <v>149</v>
      </c>
      <c r="D402" s="10">
        <v>65</v>
      </c>
      <c r="E402" s="10" t="s">
        <v>500</v>
      </c>
      <c r="F402" s="10">
        <v>651</v>
      </c>
      <c r="G402" s="10" t="s">
        <v>641</v>
      </c>
      <c r="H402" s="10" t="s">
        <v>26</v>
      </c>
      <c r="I402" s="10">
        <v>6511</v>
      </c>
      <c r="J402" s="10" t="s">
        <v>506</v>
      </c>
      <c r="K402" s="10" t="s">
        <v>35</v>
      </c>
      <c r="L402" s="11">
        <v>2.1764999999999999</v>
      </c>
      <c r="M402" s="11">
        <v>2.1764999999999999</v>
      </c>
      <c r="N402" s="11">
        <v>0</v>
      </c>
      <c r="O402" s="11">
        <v>7099.52873</v>
      </c>
      <c r="P402" s="11">
        <v>7099.52873</v>
      </c>
      <c r="Q402" s="11">
        <v>0</v>
      </c>
      <c r="R402" s="11">
        <v>83560.881909999996</v>
      </c>
      <c r="S402" s="11">
        <v>83560.881909999996</v>
      </c>
      <c r="T402" s="12">
        <v>0</v>
      </c>
    </row>
    <row r="403" spans="1:20" x14ac:dyDescent="0.2">
      <c r="A403" s="9">
        <f t="shared" si="6"/>
        <v>391</v>
      </c>
      <c r="B403" s="9">
        <v>6</v>
      </c>
      <c r="C403" s="9" t="s">
        <v>149</v>
      </c>
      <c r="D403" s="9">
        <v>65</v>
      </c>
      <c r="E403" s="9" t="s">
        <v>500</v>
      </c>
      <c r="F403" s="9">
        <v>651</v>
      </c>
      <c r="G403" s="9" t="s">
        <v>641</v>
      </c>
      <c r="H403" s="9" t="s">
        <v>26</v>
      </c>
      <c r="I403" s="9">
        <v>6513</v>
      </c>
      <c r="J403" s="9" t="s">
        <v>507</v>
      </c>
      <c r="K403" s="9" t="s">
        <v>35</v>
      </c>
      <c r="L403" s="13">
        <v>0</v>
      </c>
      <c r="M403" s="13">
        <v>0</v>
      </c>
      <c r="N403" s="13">
        <v>0</v>
      </c>
      <c r="O403" s="13">
        <v>752.27117999999996</v>
      </c>
      <c r="P403" s="13">
        <v>752.27117999999996</v>
      </c>
      <c r="Q403" s="13">
        <v>0</v>
      </c>
      <c r="R403" s="13">
        <v>8294.0761399999992</v>
      </c>
      <c r="S403" s="13">
        <v>8294.0761399999992</v>
      </c>
      <c r="T403" s="14">
        <v>0</v>
      </c>
    </row>
    <row r="404" spans="1:20" x14ac:dyDescent="0.2">
      <c r="A404" s="10">
        <f t="shared" si="6"/>
        <v>392</v>
      </c>
      <c r="B404" s="10">
        <v>6</v>
      </c>
      <c r="C404" s="10" t="s">
        <v>149</v>
      </c>
      <c r="D404" s="10">
        <v>65</v>
      </c>
      <c r="E404" s="10" t="s">
        <v>500</v>
      </c>
      <c r="F404" s="10">
        <v>651</v>
      </c>
      <c r="G404" s="10" t="s">
        <v>641</v>
      </c>
      <c r="H404" s="10" t="s">
        <v>26</v>
      </c>
      <c r="I404" s="10">
        <v>6514</v>
      </c>
      <c r="J404" s="10" t="s">
        <v>508</v>
      </c>
      <c r="K404" s="10" t="s">
        <v>35</v>
      </c>
      <c r="L404" s="11">
        <v>39.648829999999997</v>
      </c>
      <c r="M404" s="11">
        <v>39.648829999999997</v>
      </c>
      <c r="N404" s="11">
        <v>0</v>
      </c>
      <c r="O404" s="11">
        <v>29549.070800000001</v>
      </c>
      <c r="P404" s="11">
        <v>29549.070800000001</v>
      </c>
      <c r="Q404" s="11">
        <v>0</v>
      </c>
      <c r="R404" s="11">
        <v>290356.59703</v>
      </c>
      <c r="S404" s="11">
        <v>290356.59703</v>
      </c>
      <c r="T404" s="12">
        <v>0</v>
      </c>
    </row>
    <row r="405" spans="1:20" x14ac:dyDescent="0.2">
      <c r="A405" s="9">
        <f t="shared" si="6"/>
        <v>393</v>
      </c>
      <c r="B405" s="9">
        <v>6</v>
      </c>
      <c r="C405" s="9" t="s">
        <v>149</v>
      </c>
      <c r="D405" s="9">
        <v>65</v>
      </c>
      <c r="E405" s="9" t="s">
        <v>500</v>
      </c>
      <c r="F405" s="9">
        <v>651</v>
      </c>
      <c r="G405" s="9" t="s">
        <v>641</v>
      </c>
      <c r="H405" s="9" t="s">
        <v>26</v>
      </c>
      <c r="I405" s="9">
        <v>6518</v>
      </c>
      <c r="J405" s="9" t="s">
        <v>509</v>
      </c>
      <c r="K405" s="9" t="s">
        <v>35</v>
      </c>
      <c r="L405" s="13">
        <v>0</v>
      </c>
      <c r="M405" s="13">
        <v>0</v>
      </c>
      <c r="N405" s="13">
        <v>0</v>
      </c>
      <c r="O405" s="13">
        <v>4794.13454</v>
      </c>
      <c r="P405" s="13">
        <v>4794.13454</v>
      </c>
      <c r="Q405" s="13">
        <v>0</v>
      </c>
      <c r="R405" s="13">
        <v>61718.178310000003</v>
      </c>
      <c r="S405" s="13">
        <v>61718.178310000003</v>
      </c>
      <c r="T405" s="14">
        <v>0</v>
      </c>
    </row>
    <row r="406" spans="1:20" x14ac:dyDescent="0.2">
      <c r="A406" s="10">
        <f t="shared" si="6"/>
        <v>394</v>
      </c>
      <c r="B406" s="10">
        <v>6</v>
      </c>
      <c r="C406" s="10" t="s">
        <v>149</v>
      </c>
      <c r="D406" s="10">
        <v>65</v>
      </c>
      <c r="E406" s="10" t="s">
        <v>500</v>
      </c>
      <c r="F406" s="10">
        <v>651</v>
      </c>
      <c r="G406" s="10" t="s">
        <v>641</v>
      </c>
      <c r="H406" s="10" t="s">
        <v>26</v>
      </c>
      <c r="I406" s="10">
        <v>6519</v>
      </c>
      <c r="J406" s="10" t="s">
        <v>510</v>
      </c>
      <c r="K406" s="10" t="s">
        <v>35</v>
      </c>
      <c r="L406" s="11">
        <v>0</v>
      </c>
      <c r="M406" s="11">
        <v>0</v>
      </c>
      <c r="N406" s="11">
        <v>0</v>
      </c>
      <c r="O406" s="11">
        <v>5246.8722399999997</v>
      </c>
      <c r="P406" s="11">
        <v>5246.8722399999997</v>
      </c>
      <c r="Q406" s="11">
        <v>0</v>
      </c>
      <c r="R406" s="11">
        <v>43380.439570000002</v>
      </c>
      <c r="S406" s="11">
        <v>43380.439570000002</v>
      </c>
      <c r="T406" s="12">
        <v>0</v>
      </c>
    </row>
    <row r="407" spans="1:20" x14ac:dyDescent="0.2">
      <c r="A407" s="9">
        <f t="shared" si="6"/>
        <v>395</v>
      </c>
      <c r="B407" s="9">
        <v>6</v>
      </c>
      <c r="C407" s="9" t="s">
        <v>149</v>
      </c>
      <c r="D407" s="9">
        <v>65</v>
      </c>
      <c r="E407" s="9" t="s">
        <v>500</v>
      </c>
      <c r="F407" s="9">
        <v>651</v>
      </c>
      <c r="G407" s="9" t="s">
        <v>641</v>
      </c>
      <c r="H407" s="9" t="s">
        <v>168</v>
      </c>
      <c r="I407" s="9"/>
      <c r="J407" s="9"/>
      <c r="K407" s="9" t="s">
        <v>26</v>
      </c>
      <c r="L407" s="13">
        <v>163.64032</v>
      </c>
      <c r="M407" s="13">
        <v>163.64032</v>
      </c>
      <c r="N407" s="13">
        <v>0</v>
      </c>
      <c r="O407" s="13">
        <v>135743.33644000001</v>
      </c>
      <c r="P407" s="13">
        <v>135743.33644000001</v>
      </c>
      <c r="Q407" s="13">
        <v>0</v>
      </c>
      <c r="R407" s="13">
        <v>1398445.8778200001</v>
      </c>
      <c r="S407" s="13">
        <v>1398445.8778200001</v>
      </c>
      <c r="T407" s="14">
        <v>0</v>
      </c>
    </row>
    <row r="408" spans="1:20" x14ac:dyDescent="0.2">
      <c r="A408" s="10">
        <f t="shared" si="6"/>
        <v>396</v>
      </c>
      <c r="B408" s="10">
        <v>6</v>
      </c>
      <c r="C408" s="10" t="s">
        <v>149</v>
      </c>
      <c r="D408" s="10">
        <v>65</v>
      </c>
      <c r="E408" s="10" t="s">
        <v>500</v>
      </c>
      <c r="F408" s="10">
        <v>651</v>
      </c>
      <c r="G408" s="10" t="s">
        <v>641</v>
      </c>
      <c r="H408" s="10" t="s">
        <v>169</v>
      </c>
      <c r="I408" s="10"/>
      <c r="J408" s="10"/>
      <c r="K408" s="10" t="s">
        <v>26</v>
      </c>
      <c r="L408" s="11">
        <v>163.64032</v>
      </c>
      <c r="M408" s="11">
        <v>163.64032</v>
      </c>
      <c r="N408" s="11">
        <v>0</v>
      </c>
      <c r="O408" s="11">
        <v>137953.511</v>
      </c>
      <c r="P408" s="11">
        <v>137953.511</v>
      </c>
      <c r="Q408" s="11">
        <v>0</v>
      </c>
      <c r="R408" s="11">
        <v>1426747.58662</v>
      </c>
      <c r="S408" s="11">
        <v>1426747.58662</v>
      </c>
      <c r="T408" s="12">
        <v>0</v>
      </c>
    </row>
    <row r="409" spans="1:20" x14ac:dyDescent="0.2">
      <c r="A409" s="9">
        <f t="shared" si="6"/>
        <v>397</v>
      </c>
      <c r="B409" s="9">
        <v>6</v>
      </c>
      <c r="C409" s="9" t="s">
        <v>149</v>
      </c>
      <c r="D409" s="9">
        <v>67</v>
      </c>
      <c r="E409" s="9" t="s">
        <v>170</v>
      </c>
      <c r="F409" s="9">
        <v>671</v>
      </c>
      <c r="G409" s="9" t="s">
        <v>170</v>
      </c>
      <c r="H409" s="9" t="s">
        <v>26</v>
      </c>
      <c r="I409" s="9">
        <v>6712</v>
      </c>
      <c r="J409" s="9" t="s">
        <v>511</v>
      </c>
      <c r="K409" s="9" t="s">
        <v>35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136.65298000000001</v>
      </c>
      <c r="S409" s="13">
        <v>136.65298000000001</v>
      </c>
      <c r="T409" s="14">
        <v>0</v>
      </c>
    </row>
    <row r="410" spans="1:20" x14ac:dyDescent="0.2">
      <c r="A410" s="10">
        <f t="shared" si="6"/>
        <v>398</v>
      </c>
      <c r="B410" s="10">
        <v>6</v>
      </c>
      <c r="C410" s="10" t="s">
        <v>149</v>
      </c>
      <c r="D410" s="10">
        <v>67</v>
      </c>
      <c r="E410" s="10" t="s">
        <v>170</v>
      </c>
      <c r="F410" s="10">
        <v>671</v>
      </c>
      <c r="G410" s="10" t="s">
        <v>170</v>
      </c>
      <c r="H410" s="10" t="s">
        <v>26</v>
      </c>
      <c r="I410" s="10">
        <v>6717</v>
      </c>
      <c r="J410" s="10" t="s">
        <v>512</v>
      </c>
      <c r="K410" s="10" t="s">
        <v>35</v>
      </c>
      <c r="L410" s="11">
        <v>0</v>
      </c>
      <c r="M410" s="11">
        <v>0</v>
      </c>
      <c r="N410" s="11">
        <v>0</v>
      </c>
      <c r="O410" s="11">
        <v>0</v>
      </c>
      <c r="P410" s="11">
        <v>0</v>
      </c>
      <c r="Q410" s="11">
        <v>0</v>
      </c>
      <c r="R410" s="11">
        <v>5.1517600000000003</v>
      </c>
      <c r="S410" s="11">
        <v>5.1517600000000003</v>
      </c>
      <c r="T410" s="12">
        <v>0</v>
      </c>
    </row>
    <row r="411" spans="1:20" x14ac:dyDescent="0.2">
      <c r="A411" s="9">
        <f t="shared" si="6"/>
        <v>399</v>
      </c>
      <c r="B411" s="9">
        <v>6</v>
      </c>
      <c r="C411" s="9" t="s">
        <v>149</v>
      </c>
      <c r="D411" s="9">
        <v>67</v>
      </c>
      <c r="E411" s="9" t="s">
        <v>170</v>
      </c>
      <c r="F411" s="9">
        <v>671</v>
      </c>
      <c r="G411" s="9" t="s">
        <v>170</v>
      </c>
      <c r="H411" s="9" t="s">
        <v>171</v>
      </c>
      <c r="I411" s="9"/>
      <c r="J411" s="9"/>
      <c r="K411" s="9" t="s">
        <v>26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141.80474000000001</v>
      </c>
      <c r="S411" s="13">
        <v>141.80474000000001</v>
      </c>
      <c r="T411" s="14">
        <v>0</v>
      </c>
    </row>
    <row r="412" spans="1:20" x14ac:dyDescent="0.2">
      <c r="A412" s="10">
        <f t="shared" si="6"/>
        <v>400</v>
      </c>
      <c r="B412" s="10">
        <v>6</v>
      </c>
      <c r="C412" s="10" t="s">
        <v>149</v>
      </c>
      <c r="D412" s="10">
        <v>67</v>
      </c>
      <c r="E412" s="10" t="s">
        <v>170</v>
      </c>
      <c r="F412" s="10">
        <v>671</v>
      </c>
      <c r="G412" s="10" t="s">
        <v>170</v>
      </c>
      <c r="H412" s="10" t="s">
        <v>172</v>
      </c>
      <c r="I412" s="10"/>
      <c r="J412" s="10"/>
      <c r="K412" s="10" t="s">
        <v>26</v>
      </c>
      <c r="L412" s="11">
        <v>0</v>
      </c>
      <c r="M412" s="11">
        <v>0</v>
      </c>
      <c r="N412" s="11">
        <v>0</v>
      </c>
      <c r="O412" s="11">
        <v>0</v>
      </c>
      <c r="P412" s="11">
        <v>0</v>
      </c>
      <c r="Q412" s="11">
        <v>0</v>
      </c>
      <c r="R412" s="11">
        <v>141.80474000000001</v>
      </c>
      <c r="S412" s="11">
        <v>141.80474000000001</v>
      </c>
      <c r="T412" s="12">
        <v>0</v>
      </c>
    </row>
    <row r="413" spans="1:20" x14ac:dyDescent="0.2">
      <c r="A413" s="9">
        <f t="shared" si="6"/>
        <v>401</v>
      </c>
      <c r="B413" s="9">
        <v>6</v>
      </c>
      <c r="C413" s="9" t="s">
        <v>149</v>
      </c>
      <c r="D413" s="9">
        <v>67</v>
      </c>
      <c r="E413" s="9" t="s">
        <v>170</v>
      </c>
      <c r="F413" s="9">
        <v>671</v>
      </c>
      <c r="G413" s="9" t="s">
        <v>170</v>
      </c>
      <c r="H413" s="9" t="s">
        <v>173</v>
      </c>
      <c r="I413" s="9"/>
      <c r="J413" s="9"/>
      <c r="K413" s="9" t="s">
        <v>26</v>
      </c>
      <c r="L413" s="13">
        <v>50045421.492760003</v>
      </c>
      <c r="M413" s="13">
        <v>50045421.492760003</v>
      </c>
      <c r="N413" s="13">
        <v>0</v>
      </c>
      <c r="O413" s="13">
        <v>50651466.121129997</v>
      </c>
      <c r="P413" s="13">
        <v>50651466.121129997</v>
      </c>
      <c r="Q413" s="13">
        <v>0</v>
      </c>
      <c r="R413" s="13">
        <v>6012199.1033800002</v>
      </c>
      <c r="S413" s="13">
        <v>6012199.1033800002</v>
      </c>
      <c r="T413" s="14">
        <v>0</v>
      </c>
    </row>
    <row r="414" spans="1:20" x14ac:dyDescent="0.2">
      <c r="A414" s="10">
        <f t="shared" ref="A414:A477" si="7">ROW(A402)</f>
        <v>402</v>
      </c>
      <c r="B414" s="10">
        <v>7</v>
      </c>
      <c r="C414" s="10" t="s">
        <v>174</v>
      </c>
      <c r="D414" s="10">
        <v>70</v>
      </c>
      <c r="E414" s="10" t="s">
        <v>175</v>
      </c>
      <c r="F414" s="10">
        <v>700</v>
      </c>
      <c r="G414" s="10" t="s">
        <v>597</v>
      </c>
      <c r="H414" s="10" t="s">
        <v>26</v>
      </c>
      <c r="I414" s="10">
        <v>7003</v>
      </c>
      <c r="J414" s="10" t="s">
        <v>598</v>
      </c>
      <c r="K414" s="10" t="s">
        <v>27</v>
      </c>
      <c r="L414" s="11">
        <v>0</v>
      </c>
      <c r="M414" s="11">
        <v>0</v>
      </c>
      <c r="N414" s="11">
        <v>0</v>
      </c>
      <c r="O414" s="11">
        <v>0</v>
      </c>
      <c r="P414" s="11">
        <v>0</v>
      </c>
      <c r="Q414" s="11">
        <v>0</v>
      </c>
      <c r="R414" s="11">
        <v>5.2054799999999997</v>
      </c>
      <c r="S414" s="11">
        <v>5.2054799999999997</v>
      </c>
      <c r="T414" s="12">
        <v>0</v>
      </c>
    </row>
    <row r="415" spans="1:20" x14ac:dyDescent="0.2">
      <c r="A415" s="9">
        <f t="shared" si="7"/>
        <v>403</v>
      </c>
      <c r="B415" s="9">
        <v>7</v>
      </c>
      <c r="C415" s="9" t="s">
        <v>174</v>
      </c>
      <c r="D415" s="9">
        <v>70</v>
      </c>
      <c r="E415" s="9" t="s">
        <v>175</v>
      </c>
      <c r="F415" s="9">
        <v>700</v>
      </c>
      <c r="G415" s="9" t="s">
        <v>597</v>
      </c>
      <c r="H415" s="9" t="s">
        <v>599</v>
      </c>
      <c r="I415" s="9"/>
      <c r="J415" s="9"/>
      <c r="K415" s="9" t="s">
        <v>26</v>
      </c>
      <c r="L415" s="13">
        <v>0</v>
      </c>
      <c r="M415" s="13">
        <v>0</v>
      </c>
      <c r="N415" s="13">
        <v>0</v>
      </c>
      <c r="O415" s="13">
        <v>0</v>
      </c>
      <c r="P415" s="13">
        <v>0</v>
      </c>
      <c r="Q415" s="13">
        <v>0</v>
      </c>
      <c r="R415" s="13">
        <v>5.2054799999999997</v>
      </c>
      <c r="S415" s="13">
        <v>5.2054799999999997</v>
      </c>
      <c r="T415" s="14">
        <v>0</v>
      </c>
    </row>
    <row r="416" spans="1:20" x14ac:dyDescent="0.2">
      <c r="A416" s="10">
        <f t="shared" si="7"/>
        <v>404</v>
      </c>
      <c r="B416" s="10">
        <v>7</v>
      </c>
      <c r="C416" s="10" t="s">
        <v>174</v>
      </c>
      <c r="D416" s="10">
        <v>70</v>
      </c>
      <c r="E416" s="10" t="s">
        <v>175</v>
      </c>
      <c r="F416" s="10">
        <v>701</v>
      </c>
      <c r="G416" s="10" t="s">
        <v>176</v>
      </c>
      <c r="H416" s="10" t="s">
        <v>26</v>
      </c>
      <c r="I416" s="10">
        <v>7014</v>
      </c>
      <c r="J416" s="10" t="s">
        <v>513</v>
      </c>
      <c r="K416" s="10" t="s">
        <v>27</v>
      </c>
      <c r="L416" s="11">
        <v>395.91027000000003</v>
      </c>
      <c r="M416" s="11">
        <v>395.91027000000003</v>
      </c>
      <c r="N416" s="11">
        <v>0</v>
      </c>
      <c r="O416" s="11">
        <v>7.2700000000000004E-3</v>
      </c>
      <c r="P416" s="11">
        <v>7.2700000000000004E-3</v>
      </c>
      <c r="Q416" s="11">
        <v>0</v>
      </c>
      <c r="R416" s="11">
        <v>4106.0338199999997</v>
      </c>
      <c r="S416" s="11">
        <v>4106.0338199999997</v>
      </c>
      <c r="T416" s="12">
        <v>0</v>
      </c>
    </row>
    <row r="417" spans="1:20" x14ac:dyDescent="0.2">
      <c r="A417" s="9">
        <f t="shared" si="7"/>
        <v>405</v>
      </c>
      <c r="B417" s="9">
        <v>7</v>
      </c>
      <c r="C417" s="9" t="s">
        <v>174</v>
      </c>
      <c r="D417" s="9">
        <v>70</v>
      </c>
      <c r="E417" s="9" t="s">
        <v>175</v>
      </c>
      <c r="F417" s="9">
        <v>701</v>
      </c>
      <c r="G417" s="9" t="s">
        <v>176</v>
      </c>
      <c r="H417" s="9" t="s">
        <v>177</v>
      </c>
      <c r="I417" s="9"/>
      <c r="J417" s="9"/>
      <c r="K417" s="9" t="s">
        <v>26</v>
      </c>
      <c r="L417" s="13">
        <v>395.91027000000003</v>
      </c>
      <c r="M417" s="13">
        <v>395.91027000000003</v>
      </c>
      <c r="N417" s="13">
        <v>0</v>
      </c>
      <c r="O417" s="13">
        <v>7.2700000000000004E-3</v>
      </c>
      <c r="P417" s="13">
        <v>7.2700000000000004E-3</v>
      </c>
      <c r="Q417" s="13">
        <v>0</v>
      </c>
      <c r="R417" s="13">
        <v>4106.0338199999997</v>
      </c>
      <c r="S417" s="13">
        <v>4106.0338199999997</v>
      </c>
      <c r="T417" s="14">
        <v>0</v>
      </c>
    </row>
    <row r="418" spans="1:20" x14ac:dyDescent="0.2">
      <c r="A418" s="10">
        <f t="shared" si="7"/>
        <v>406</v>
      </c>
      <c r="B418" s="10">
        <v>7</v>
      </c>
      <c r="C418" s="10" t="s">
        <v>174</v>
      </c>
      <c r="D418" s="10">
        <v>70</v>
      </c>
      <c r="E418" s="10" t="s">
        <v>175</v>
      </c>
      <c r="F418" s="10">
        <v>702</v>
      </c>
      <c r="G418" s="10" t="s">
        <v>514</v>
      </c>
      <c r="H418" s="10" t="s">
        <v>26</v>
      </c>
      <c r="I418" s="10">
        <v>7020</v>
      </c>
      <c r="J418" s="10" t="s">
        <v>515</v>
      </c>
      <c r="K418" s="10" t="s">
        <v>27</v>
      </c>
      <c r="L418" s="11">
        <v>55370.84276</v>
      </c>
      <c r="M418" s="11">
        <v>55370.84276</v>
      </c>
      <c r="N418" s="11">
        <v>0</v>
      </c>
      <c r="O418" s="11">
        <v>3.4691800000000002</v>
      </c>
      <c r="P418" s="11">
        <v>3.4691800000000002</v>
      </c>
      <c r="Q418" s="11">
        <v>0</v>
      </c>
      <c r="R418" s="11">
        <v>616484.05247999995</v>
      </c>
      <c r="S418" s="11">
        <v>616484.05247999995</v>
      </c>
      <c r="T418" s="12">
        <v>0</v>
      </c>
    </row>
    <row r="419" spans="1:20" x14ac:dyDescent="0.2">
      <c r="A419" s="9">
        <f t="shared" si="7"/>
        <v>407</v>
      </c>
      <c r="B419" s="9">
        <v>7</v>
      </c>
      <c r="C419" s="9" t="s">
        <v>174</v>
      </c>
      <c r="D419" s="9">
        <v>70</v>
      </c>
      <c r="E419" s="9" t="s">
        <v>175</v>
      </c>
      <c r="F419" s="9">
        <v>702</v>
      </c>
      <c r="G419" s="9" t="s">
        <v>514</v>
      </c>
      <c r="H419" s="9" t="s">
        <v>26</v>
      </c>
      <c r="I419" s="9">
        <v>7021</v>
      </c>
      <c r="J419" s="9" t="s">
        <v>516</v>
      </c>
      <c r="K419" s="9" t="s">
        <v>27</v>
      </c>
      <c r="L419" s="13">
        <v>13585.82784</v>
      </c>
      <c r="M419" s="13">
        <v>13585.82784</v>
      </c>
      <c r="N419" s="13">
        <v>0</v>
      </c>
      <c r="O419" s="13">
        <v>313.84325999999999</v>
      </c>
      <c r="P419" s="13">
        <v>313.84325999999999</v>
      </c>
      <c r="Q419" s="13">
        <v>0</v>
      </c>
      <c r="R419" s="13">
        <v>101215.93366</v>
      </c>
      <c r="S419" s="13">
        <v>101215.93366</v>
      </c>
      <c r="T419" s="14">
        <v>0</v>
      </c>
    </row>
    <row r="420" spans="1:20" x14ac:dyDescent="0.2">
      <c r="A420" s="10">
        <f t="shared" si="7"/>
        <v>408</v>
      </c>
      <c r="B420" s="10">
        <v>7</v>
      </c>
      <c r="C420" s="10" t="s">
        <v>174</v>
      </c>
      <c r="D420" s="10">
        <v>70</v>
      </c>
      <c r="E420" s="10" t="s">
        <v>175</v>
      </c>
      <c r="F420" s="10">
        <v>702</v>
      </c>
      <c r="G420" s="10" t="s">
        <v>514</v>
      </c>
      <c r="H420" s="10" t="s">
        <v>178</v>
      </c>
      <c r="I420" s="10"/>
      <c r="J420" s="10"/>
      <c r="K420" s="10" t="s">
        <v>26</v>
      </c>
      <c r="L420" s="11">
        <v>68956.670599999998</v>
      </c>
      <c r="M420" s="11">
        <v>68956.670599999998</v>
      </c>
      <c r="N420" s="11">
        <v>0</v>
      </c>
      <c r="O420" s="11">
        <v>317.31243999999998</v>
      </c>
      <c r="P420" s="11">
        <v>317.31243999999998</v>
      </c>
      <c r="Q420" s="11">
        <v>0</v>
      </c>
      <c r="R420" s="11">
        <v>717699.98614000005</v>
      </c>
      <c r="S420" s="11">
        <v>717699.98614000005</v>
      </c>
      <c r="T420" s="12">
        <v>0</v>
      </c>
    </row>
    <row r="421" spans="1:20" x14ac:dyDescent="0.2">
      <c r="A421" s="9">
        <f t="shared" si="7"/>
        <v>409</v>
      </c>
      <c r="B421" s="9">
        <v>7</v>
      </c>
      <c r="C421" s="9" t="s">
        <v>174</v>
      </c>
      <c r="D421" s="9">
        <v>70</v>
      </c>
      <c r="E421" s="9" t="s">
        <v>175</v>
      </c>
      <c r="F421" s="9">
        <v>704</v>
      </c>
      <c r="G421" s="9" t="s">
        <v>179</v>
      </c>
      <c r="H421" s="9" t="s">
        <v>26</v>
      </c>
      <c r="I421" s="9">
        <v>7040</v>
      </c>
      <c r="J421" s="9" t="s">
        <v>180</v>
      </c>
      <c r="K421" s="9" t="s">
        <v>27</v>
      </c>
      <c r="L421" s="13">
        <v>11724.820400000001</v>
      </c>
      <c r="M421" s="13">
        <v>11724.820400000001</v>
      </c>
      <c r="N421" s="13">
        <v>0</v>
      </c>
      <c r="O421" s="13">
        <v>5.2262700000000004</v>
      </c>
      <c r="P421" s="13">
        <v>5.2262700000000004</v>
      </c>
      <c r="Q421" s="13">
        <v>0</v>
      </c>
      <c r="R421" s="13">
        <v>158024.00356000001</v>
      </c>
      <c r="S421" s="13">
        <v>158024.00356000001</v>
      </c>
      <c r="T421" s="14">
        <v>0</v>
      </c>
    </row>
    <row r="422" spans="1:20" x14ac:dyDescent="0.2">
      <c r="A422" s="10">
        <f t="shared" si="7"/>
        <v>410</v>
      </c>
      <c r="B422" s="10">
        <v>7</v>
      </c>
      <c r="C422" s="10" t="s">
        <v>174</v>
      </c>
      <c r="D422" s="10">
        <v>70</v>
      </c>
      <c r="E422" s="10" t="s">
        <v>175</v>
      </c>
      <c r="F422" s="10">
        <v>704</v>
      </c>
      <c r="G422" s="10" t="s">
        <v>179</v>
      </c>
      <c r="H422" s="10" t="s">
        <v>26</v>
      </c>
      <c r="I422" s="10">
        <v>7041</v>
      </c>
      <c r="J422" s="10" t="s">
        <v>181</v>
      </c>
      <c r="K422" s="10" t="s">
        <v>27</v>
      </c>
      <c r="L422" s="11">
        <v>24162.384849999999</v>
      </c>
      <c r="M422" s="11">
        <v>24162.384849999999</v>
      </c>
      <c r="N422" s="11">
        <v>0</v>
      </c>
      <c r="O422" s="11">
        <v>229.63341</v>
      </c>
      <c r="P422" s="11">
        <v>229.63341</v>
      </c>
      <c r="Q422" s="11">
        <v>0</v>
      </c>
      <c r="R422" s="11">
        <v>261473.92790000001</v>
      </c>
      <c r="S422" s="11">
        <v>261473.92790000001</v>
      </c>
      <c r="T422" s="12">
        <v>0</v>
      </c>
    </row>
    <row r="423" spans="1:20" x14ac:dyDescent="0.2">
      <c r="A423" s="9">
        <f t="shared" si="7"/>
        <v>411</v>
      </c>
      <c r="B423" s="9">
        <v>7</v>
      </c>
      <c r="C423" s="9" t="s">
        <v>174</v>
      </c>
      <c r="D423" s="9">
        <v>70</v>
      </c>
      <c r="E423" s="9" t="s">
        <v>175</v>
      </c>
      <c r="F423" s="9">
        <v>704</v>
      </c>
      <c r="G423" s="9" t="s">
        <v>179</v>
      </c>
      <c r="H423" s="9" t="s">
        <v>182</v>
      </c>
      <c r="I423" s="9"/>
      <c r="J423" s="9"/>
      <c r="K423" s="9" t="s">
        <v>26</v>
      </c>
      <c r="L423" s="13">
        <v>35887.205249999999</v>
      </c>
      <c r="M423" s="13">
        <v>35887.205249999999</v>
      </c>
      <c r="N423" s="13">
        <v>0</v>
      </c>
      <c r="O423" s="13">
        <v>234.85968</v>
      </c>
      <c r="P423" s="13">
        <v>234.85968</v>
      </c>
      <c r="Q423" s="13">
        <v>0</v>
      </c>
      <c r="R423" s="13">
        <v>419497.93145999999</v>
      </c>
      <c r="S423" s="13">
        <v>419497.93145999999</v>
      </c>
      <c r="T423" s="14">
        <v>0</v>
      </c>
    </row>
    <row r="424" spans="1:20" x14ac:dyDescent="0.2">
      <c r="A424" s="10">
        <f t="shared" si="7"/>
        <v>412</v>
      </c>
      <c r="B424" s="10">
        <v>7</v>
      </c>
      <c r="C424" s="10" t="s">
        <v>174</v>
      </c>
      <c r="D424" s="10">
        <v>70</v>
      </c>
      <c r="E424" s="10" t="s">
        <v>175</v>
      </c>
      <c r="F424" s="10">
        <v>706</v>
      </c>
      <c r="G424" s="10" t="s">
        <v>517</v>
      </c>
      <c r="H424" s="10" t="s">
        <v>26</v>
      </c>
      <c r="I424" s="10">
        <v>7060</v>
      </c>
      <c r="J424" s="10" t="s">
        <v>518</v>
      </c>
      <c r="K424" s="10" t="s">
        <v>27</v>
      </c>
      <c r="L424" s="11">
        <v>2.9312</v>
      </c>
      <c r="M424" s="11">
        <v>2.9312</v>
      </c>
      <c r="N424" s="11">
        <v>0</v>
      </c>
      <c r="O424" s="11">
        <v>0</v>
      </c>
      <c r="P424" s="11">
        <v>0</v>
      </c>
      <c r="Q424" s="11">
        <v>0</v>
      </c>
      <c r="R424" s="11">
        <v>35.82985</v>
      </c>
      <c r="S424" s="11">
        <v>35.82985</v>
      </c>
      <c r="T424" s="12">
        <v>0</v>
      </c>
    </row>
    <row r="425" spans="1:20" x14ac:dyDescent="0.2">
      <c r="A425" s="9">
        <f t="shared" si="7"/>
        <v>413</v>
      </c>
      <c r="B425" s="9">
        <v>7</v>
      </c>
      <c r="C425" s="9" t="s">
        <v>174</v>
      </c>
      <c r="D425" s="9">
        <v>70</v>
      </c>
      <c r="E425" s="9" t="s">
        <v>175</v>
      </c>
      <c r="F425" s="9">
        <v>706</v>
      </c>
      <c r="G425" s="9" t="s">
        <v>517</v>
      </c>
      <c r="H425" s="9" t="s">
        <v>183</v>
      </c>
      <c r="I425" s="9"/>
      <c r="J425" s="9"/>
      <c r="K425" s="9" t="s">
        <v>26</v>
      </c>
      <c r="L425" s="13">
        <v>2.9312</v>
      </c>
      <c r="M425" s="13">
        <v>2.9312</v>
      </c>
      <c r="N425" s="13">
        <v>0</v>
      </c>
      <c r="O425" s="13">
        <v>0</v>
      </c>
      <c r="P425" s="13">
        <v>0</v>
      </c>
      <c r="Q425" s="13">
        <v>0</v>
      </c>
      <c r="R425" s="13">
        <v>35.82985</v>
      </c>
      <c r="S425" s="13">
        <v>35.82985</v>
      </c>
      <c r="T425" s="14">
        <v>0</v>
      </c>
    </row>
    <row r="426" spans="1:20" x14ac:dyDescent="0.2">
      <c r="A426" s="10">
        <f t="shared" si="7"/>
        <v>414</v>
      </c>
      <c r="B426" s="10">
        <v>7</v>
      </c>
      <c r="C426" s="10" t="s">
        <v>174</v>
      </c>
      <c r="D426" s="10">
        <v>70</v>
      </c>
      <c r="E426" s="10" t="s">
        <v>175</v>
      </c>
      <c r="F426" s="10">
        <v>707</v>
      </c>
      <c r="G426" s="10" t="s">
        <v>519</v>
      </c>
      <c r="H426" s="10" t="s">
        <v>26</v>
      </c>
      <c r="I426" s="10">
        <v>7070</v>
      </c>
      <c r="J426" s="10" t="s">
        <v>520</v>
      </c>
      <c r="K426" s="10" t="s">
        <v>27</v>
      </c>
      <c r="L426" s="11">
        <v>4094.2596600000002</v>
      </c>
      <c r="M426" s="11">
        <v>4094.2596600000002</v>
      </c>
      <c r="N426" s="11">
        <v>0</v>
      </c>
      <c r="O426" s="11">
        <v>9.0000000000000006E-5</v>
      </c>
      <c r="P426" s="11">
        <v>9.0000000000000006E-5</v>
      </c>
      <c r="Q426" s="11">
        <v>0</v>
      </c>
      <c r="R426" s="11">
        <v>42763.27723</v>
      </c>
      <c r="S426" s="11">
        <v>42763.27723</v>
      </c>
      <c r="T426" s="12">
        <v>0</v>
      </c>
    </row>
    <row r="427" spans="1:20" x14ac:dyDescent="0.2">
      <c r="A427" s="9">
        <f t="shared" si="7"/>
        <v>415</v>
      </c>
      <c r="B427" s="9">
        <v>7</v>
      </c>
      <c r="C427" s="9" t="s">
        <v>174</v>
      </c>
      <c r="D427" s="9">
        <v>70</v>
      </c>
      <c r="E427" s="9" t="s">
        <v>175</v>
      </c>
      <c r="F427" s="9">
        <v>707</v>
      </c>
      <c r="G427" s="9" t="s">
        <v>519</v>
      </c>
      <c r="H427" s="9" t="s">
        <v>26</v>
      </c>
      <c r="I427" s="9">
        <v>7071</v>
      </c>
      <c r="J427" s="9" t="s">
        <v>521</v>
      </c>
      <c r="K427" s="9" t="s">
        <v>27</v>
      </c>
      <c r="L427" s="13">
        <v>3509.4299700000001</v>
      </c>
      <c r="M427" s="13">
        <v>3509.4299700000001</v>
      </c>
      <c r="N427" s="13">
        <v>0</v>
      </c>
      <c r="O427" s="13">
        <v>81.917929999999998</v>
      </c>
      <c r="P427" s="13">
        <v>81.917929999999998</v>
      </c>
      <c r="Q427" s="13">
        <v>0</v>
      </c>
      <c r="R427" s="13">
        <v>40866.296620000001</v>
      </c>
      <c r="S427" s="13">
        <v>40866.296620000001</v>
      </c>
      <c r="T427" s="14">
        <v>0</v>
      </c>
    </row>
    <row r="428" spans="1:20" x14ac:dyDescent="0.2">
      <c r="A428" s="10">
        <f t="shared" si="7"/>
        <v>416</v>
      </c>
      <c r="B428" s="10">
        <v>7</v>
      </c>
      <c r="C428" s="10" t="s">
        <v>174</v>
      </c>
      <c r="D428" s="10">
        <v>70</v>
      </c>
      <c r="E428" s="10" t="s">
        <v>175</v>
      </c>
      <c r="F428" s="10">
        <v>707</v>
      </c>
      <c r="G428" s="10" t="s">
        <v>519</v>
      </c>
      <c r="H428" s="10" t="s">
        <v>184</v>
      </c>
      <c r="I428" s="10"/>
      <c r="J428" s="10"/>
      <c r="K428" s="10" t="s">
        <v>26</v>
      </c>
      <c r="L428" s="11">
        <v>7603.6896299999999</v>
      </c>
      <c r="M428" s="11">
        <v>7603.6896299999999</v>
      </c>
      <c r="N428" s="11">
        <v>0</v>
      </c>
      <c r="O428" s="11">
        <v>81.918019999999999</v>
      </c>
      <c r="P428" s="11">
        <v>81.918019999999999</v>
      </c>
      <c r="Q428" s="11">
        <v>0</v>
      </c>
      <c r="R428" s="11">
        <v>83629.573850000001</v>
      </c>
      <c r="S428" s="11">
        <v>83629.573850000001</v>
      </c>
      <c r="T428" s="12">
        <v>0</v>
      </c>
    </row>
    <row r="429" spans="1:20" x14ac:dyDescent="0.2">
      <c r="A429" s="9">
        <f t="shared" si="7"/>
        <v>417</v>
      </c>
      <c r="B429" s="9">
        <v>7</v>
      </c>
      <c r="C429" s="9" t="s">
        <v>174</v>
      </c>
      <c r="D429" s="9">
        <v>70</v>
      </c>
      <c r="E429" s="9" t="s">
        <v>175</v>
      </c>
      <c r="F429" s="9">
        <v>707</v>
      </c>
      <c r="G429" s="9" t="s">
        <v>519</v>
      </c>
      <c r="H429" s="9" t="s">
        <v>185</v>
      </c>
      <c r="I429" s="9"/>
      <c r="J429" s="9"/>
      <c r="K429" s="9" t="s">
        <v>26</v>
      </c>
      <c r="L429" s="13">
        <v>112846.40695</v>
      </c>
      <c r="M429" s="13">
        <v>112846.40695</v>
      </c>
      <c r="N429" s="13">
        <v>0</v>
      </c>
      <c r="O429" s="13">
        <v>634.09740999999997</v>
      </c>
      <c r="P429" s="13">
        <v>634.09740999999997</v>
      </c>
      <c r="Q429" s="13">
        <v>0</v>
      </c>
      <c r="R429" s="13">
        <v>1224974.5606</v>
      </c>
      <c r="S429" s="13">
        <v>1224974.5606</v>
      </c>
      <c r="T429" s="14">
        <v>0</v>
      </c>
    </row>
    <row r="430" spans="1:20" x14ac:dyDescent="0.2">
      <c r="A430" s="10">
        <f t="shared" si="7"/>
        <v>418</v>
      </c>
      <c r="B430" s="10">
        <v>7</v>
      </c>
      <c r="C430" s="10" t="s">
        <v>174</v>
      </c>
      <c r="D430" s="10">
        <v>71</v>
      </c>
      <c r="E430" s="10" t="s">
        <v>175</v>
      </c>
      <c r="F430" s="10">
        <v>712</v>
      </c>
      <c r="G430" s="10" t="s">
        <v>653</v>
      </c>
      <c r="H430" s="10" t="s">
        <v>26</v>
      </c>
      <c r="I430" s="10">
        <v>7120</v>
      </c>
      <c r="J430" s="10" t="s">
        <v>654</v>
      </c>
      <c r="K430" s="10" t="s">
        <v>27</v>
      </c>
      <c r="L430" s="11">
        <v>0</v>
      </c>
      <c r="M430" s="11">
        <v>0</v>
      </c>
      <c r="N430" s="11">
        <v>0</v>
      </c>
      <c r="O430" s="11">
        <v>0</v>
      </c>
      <c r="P430" s="11">
        <v>0</v>
      </c>
      <c r="Q430" s="11">
        <v>0</v>
      </c>
      <c r="R430" s="11">
        <v>1368</v>
      </c>
      <c r="S430" s="11">
        <v>1368</v>
      </c>
      <c r="T430" s="12">
        <v>0</v>
      </c>
    </row>
    <row r="431" spans="1:20" x14ac:dyDescent="0.2">
      <c r="A431" s="9">
        <f t="shared" si="7"/>
        <v>419</v>
      </c>
      <c r="B431" s="9">
        <v>7</v>
      </c>
      <c r="C431" s="9" t="s">
        <v>174</v>
      </c>
      <c r="D431" s="9">
        <v>71</v>
      </c>
      <c r="E431" s="9" t="s">
        <v>175</v>
      </c>
      <c r="F431" s="9">
        <v>712</v>
      </c>
      <c r="G431" s="9" t="s">
        <v>653</v>
      </c>
      <c r="H431" s="9" t="s">
        <v>655</v>
      </c>
      <c r="I431" s="9"/>
      <c r="J431" s="9"/>
      <c r="K431" s="9" t="s">
        <v>26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1368</v>
      </c>
      <c r="S431" s="13">
        <v>1368</v>
      </c>
      <c r="T431" s="14">
        <v>0</v>
      </c>
    </row>
    <row r="432" spans="1:20" x14ac:dyDescent="0.2">
      <c r="A432" s="10">
        <f t="shared" si="7"/>
        <v>420</v>
      </c>
      <c r="B432" s="10">
        <v>7</v>
      </c>
      <c r="C432" s="10" t="s">
        <v>174</v>
      </c>
      <c r="D432" s="10">
        <v>71</v>
      </c>
      <c r="E432" s="10" t="s">
        <v>175</v>
      </c>
      <c r="F432" s="10">
        <v>712</v>
      </c>
      <c r="G432" s="10" t="s">
        <v>653</v>
      </c>
      <c r="H432" s="10" t="s">
        <v>656</v>
      </c>
      <c r="I432" s="10"/>
      <c r="J432" s="10"/>
      <c r="K432" s="10" t="s">
        <v>26</v>
      </c>
      <c r="L432" s="11">
        <v>0</v>
      </c>
      <c r="M432" s="11">
        <v>0</v>
      </c>
      <c r="N432" s="11">
        <v>0</v>
      </c>
      <c r="O432" s="11">
        <v>0</v>
      </c>
      <c r="P432" s="11">
        <v>0</v>
      </c>
      <c r="Q432" s="11">
        <v>0</v>
      </c>
      <c r="R432" s="11">
        <v>1368</v>
      </c>
      <c r="S432" s="11">
        <v>1368</v>
      </c>
      <c r="T432" s="12">
        <v>0</v>
      </c>
    </row>
    <row r="433" spans="1:20" x14ac:dyDescent="0.2">
      <c r="A433" s="9">
        <f t="shared" si="7"/>
        <v>421</v>
      </c>
      <c r="B433" s="9">
        <v>7</v>
      </c>
      <c r="C433" s="9" t="s">
        <v>174</v>
      </c>
      <c r="D433" s="9">
        <v>73</v>
      </c>
      <c r="E433" s="9" t="s">
        <v>186</v>
      </c>
      <c r="F433" s="9">
        <v>730</v>
      </c>
      <c r="G433" s="9" t="s">
        <v>522</v>
      </c>
      <c r="H433" s="9" t="s">
        <v>26</v>
      </c>
      <c r="I433" s="9">
        <v>7300</v>
      </c>
      <c r="J433" s="9" t="s">
        <v>187</v>
      </c>
      <c r="K433" s="9" t="s">
        <v>27</v>
      </c>
      <c r="L433" s="13">
        <v>310.69598999999999</v>
      </c>
      <c r="M433" s="13">
        <v>310.69598999999999</v>
      </c>
      <c r="N433" s="13">
        <v>0</v>
      </c>
      <c r="O433" s="13">
        <v>0</v>
      </c>
      <c r="P433" s="13">
        <v>0</v>
      </c>
      <c r="Q433" s="13">
        <v>0</v>
      </c>
      <c r="R433" s="13">
        <v>3618.6373600000002</v>
      </c>
      <c r="S433" s="13">
        <v>3618.6373600000002</v>
      </c>
      <c r="T433" s="14">
        <v>0</v>
      </c>
    </row>
    <row r="434" spans="1:20" x14ac:dyDescent="0.2">
      <c r="A434" s="10">
        <f t="shared" si="7"/>
        <v>422</v>
      </c>
      <c r="B434" s="10">
        <v>7</v>
      </c>
      <c r="C434" s="10" t="s">
        <v>174</v>
      </c>
      <c r="D434" s="10">
        <v>73</v>
      </c>
      <c r="E434" s="10" t="s">
        <v>186</v>
      </c>
      <c r="F434" s="10">
        <v>730</v>
      </c>
      <c r="G434" s="10" t="s">
        <v>522</v>
      </c>
      <c r="H434" s="10" t="s">
        <v>26</v>
      </c>
      <c r="I434" s="10">
        <v>7301</v>
      </c>
      <c r="J434" s="10" t="s">
        <v>523</v>
      </c>
      <c r="K434" s="10" t="s">
        <v>27</v>
      </c>
      <c r="L434" s="11">
        <v>1419.7484300000001</v>
      </c>
      <c r="M434" s="11">
        <v>1419.7484300000001</v>
      </c>
      <c r="N434" s="11">
        <v>0</v>
      </c>
      <c r="O434" s="11">
        <v>0</v>
      </c>
      <c r="P434" s="11">
        <v>0</v>
      </c>
      <c r="Q434" s="11">
        <v>0</v>
      </c>
      <c r="R434" s="11">
        <v>13765.706200000001</v>
      </c>
      <c r="S434" s="11">
        <v>13765.706200000001</v>
      </c>
      <c r="T434" s="12">
        <v>0</v>
      </c>
    </row>
    <row r="435" spans="1:20" x14ac:dyDescent="0.2">
      <c r="A435" s="9">
        <f t="shared" si="7"/>
        <v>423</v>
      </c>
      <c r="B435" s="9">
        <v>7</v>
      </c>
      <c r="C435" s="9" t="s">
        <v>174</v>
      </c>
      <c r="D435" s="9">
        <v>73</v>
      </c>
      <c r="E435" s="9" t="s">
        <v>186</v>
      </c>
      <c r="F435" s="9">
        <v>730</v>
      </c>
      <c r="G435" s="9" t="s">
        <v>522</v>
      </c>
      <c r="H435" s="9" t="s">
        <v>188</v>
      </c>
      <c r="I435" s="9"/>
      <c r="J435" s="9"/>
      <c r="K435" s="9" t="s">
        <v>26</v>
      </c>
      <c r="L435" s="13">
        <v>1730.44442</v>
      </c>
      <c r="M435" s="13">
        <v>1730.44442</v>
      </c>
      <c r="N435" s="13">
        <v>0</v>
      </c>
      <c r="O435" s="13">
        <v>0</v>
      </c>
      <c r="P435" s="13">
        <v>0</v>
      </c>
      <c r="Q435" s="13">
        <v>0</v>
      </c>
      <c r="R435" s="13">
        <v>17384.343560000001</v>
      </c>
      <c r="S435" s="13">
        <v>17384.343560000001</v>
      </c>
      <c r="T435" s="14">
        <v>0</v>
      </c>
    </row>
    <row r="436" spans="1:20" x14ac:dyDescent="0.2">
      <c r="A436" s="10">
        <f t="shared" si="7"/>
        <v>424</v>
      </c>
      <c r="B436" s="10">
        <v>7</v>
      </c>
      <c r="C436" s="10" t="s">
        <v>174</v>
      </c>
      <c r="D436" s="10">
        <v>73</v>
      </c>
      <c r="E436" s="10" t="s">
        <v>186</v>
      </c>
      <c r="F436" s="10">
        <v>732</v>
      </c>
      <c r="G436" s="10" t="s">
        <v>603</v>
      </c>
      <c r="H436" s="10" t="s">
        <v>26</v>
      </c>
      <c r="I436" s="10">
        <v>7320</v>
      </c>
      <c r="J436" s="10" t="s">
        <v>603</v>
      </c>
      <c r="K436" s="10" t="s">
        <v>27</v>
      </c>
      <c r="L436" s="11">
        <v>3477.4438799999998</v>
      </c>
      <c r="M436" s="11">
        <v>3477.4438799999998</v>
      </c>
      <c r="N436" s="11">
        <v>0</v>
      </c>
      <c r="O436" s="11">
        <v>0</v>
      </c>
      <c r="P436" s="11">
        <v>0</v>
      </c>
      <c r="Q436" s="11">
        <v>0</v>
      </c>
      <c r="R436" s="11">
        <v>33346.458229999997</v>
      </c>
      <c r="S436" s="11">
        <v>33346.458229999997</v>
      </c>
      <c r="T436" s="12">
        <v>0</v>
      </c>
    </row>
    <row r="437" spans="1:20" x14ac:dyDescent="0.2">
      <c r="A437" s="9">
        <f t="shared" si="7"/>
        <v>425</v>
      </c>
      <c r="B437" s="9">
        <v>7</v>
      </c>
      <c r="C437" s="9" t="s">
        <v>174</v>
      </c>
      <c r="D437" s="9">
        <v>73</v>
      </c>
      <c r="E437" s="9" t="s">
        <v>186</v>
      </c>
      <c r="F437" s="9">
        <v>732</v>
      </c>
      <c r="G437" s="9" t="s">
        <v>603</v>
      </c>
      <c r="H437" s="9" t="s">
        <v>604</v>
      </c>
      <c r="I437" s="9"/>
      <c r="J437" s="9"/>
      <c r="K437" s="9" t="s">
        <v>26</v>
      </c>
      <c r="L437" s="13">
        <v>3477.4438799999998</v>
      </c>
      <c r="M437" s="13">
        <v>3477.4438799999998</v>
      </c>
      <c r="N437" s="13">
        <v>0</v>
      </c>
      <c r="O437" s="13">
        <v>0</v>
      </c>
      <c r="P437" s="13">
        <v>0</v>
      </c>
      <c r="Q437" s="13">
        <v>0</v>
      </c>
      <c r="R437" s="13">
        <v>33346.458229999997</v>
      </c>
      <c r="S437" s="13">
        <v>33346.458229999997</v>
      </c>
      <c r="T437" s="14">
        <v>0</v>
      </c>
    </row>
    <row r="438" spans="1:20" x14ac:dyDescent="0.2">
      <c r="A438" s="10">
        <f t="shared" si="7"/>
        <v>426</v>
      </c>
      <c r="B438" s="10">
        <v>7</v>
      </c>
      <c r="C438" s="10" t="s">
        <v>174</v>
      </c>
      <c r="D438" s="10">
        <v>73</v>
      </c>
      <c r="E438" s="10" t="s">
        <v>186</v>
      </c>
      <c r="F438" s="10">
        <v>734</v>
      </c>
      <c r="G438" s="10" t="s">
        <v>657</v>
      </c>
      <c r="H438" s="10" t="s">
        <v>26</v>
      </c>
      <c r="I438" s="10">
        <v>7340</v>
      </c>
      <c r="J438" s="10" t="s">
        <v>657</v>
      </c>
      <c r="K438" s="10" t="s">
        <v>27</v>
      </c>
      <c r="L438" s="11">
        <v>0</v>
      </c>
      <c r="M438" s="11">
        <v>0</v>
      </c>
      <c r="N438" s="11">
        <v>0</v>
      </c>
      <c r="O438" s="11">
        <v>0</v>
      </c>
      <c r="P438" s="11">
        <v>0</v>
      </c>
      <c r="Q438" s="11">
        <v>0</v>
      </c>
      <c r="R438" s="11">
        <v>254.10919000000001</v>
      </c>
      <c r="S438" s="11">
        <v>254.10919000000001</v>
      </c>
      <c r="T438" s="12">
        <v>0</v>
      </c>
    </row>
    <row r="439" spans="1:20" x14ac:dyDescent="0.2">
      <c r="A439" s="9">
        <f t="shared" si="7"/>
        <v>427</v>
      </c>
      <c r="B439" s="9">
        <v>7</v>
      </c>
      <c r="C439" s="9" t="s">
        <v>174</v>
      </c>
      <c r="D439" s="9">
        <v>73</v>
      </c>
      <c r="E439" s="9" t="s">
        <v>186</v>
      </c>
      <c r="F439" s="9">
        <v>734</v>
      </c>
      <c r="G439" s="9" t="s">
        <v>657</v>
      </c>
      <c r="H439" s="9" t="s">
        <v>658</v>
      </c>
      <c r="I439" s="9"/>
      <c r="J439" s="9"/>
      <c r="K439" s="9" t="s">
        <v>26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254.10919000000001</v>
      </c>
      <c r="S439" s="13">
        <v>254.10919000000001</v>
      </c>
      <c r="T439" s="14">
        <v>0</v>
      </c>
    </row>
    <row r="440" spans="1:20" x14ac:dyDescent="0.2">
      <c r="A440" s="10">
        <f t="shared" si="7"/>
        <v>428</v>
      </c>
      <c r="B440" s="10">
        <v>7</v>
      </c>
      <c r="C440" s="10" t="s">
        <v>174</v>
      </c>
      <c r="D440" s="10">
        <v>73</v>
      </c>
      <c r="E440" s="10" t="s">
        <v>186</v>
      </c>
      <c r="F440" s="10">
        <v>735</v>
      </c>
      <c r="G440" s="10" t="s">
        <v>659</v>
      </c>
      <c r="H440" s="10" t="s">
        <v>26</v>
      </c>
      <c r="I440" s="10">
        <v>7350</v>
      </c>
      <c r="J440" s="10" t="s">
        <v>659</v>
      </c>
      <c r="K440" s="10" t="s">
        <v>27</v>
      </c>
      <c r="L440" s="11">
        <v>0</v>
      </c>
      <c r="M440" s="11">
        <v>0</v>
      </c>
      <c r="N440" s="11">
        <v>0</v>
      </c>
      <c r="O440" s="11">
        <v>0</v>
      </c>
      <c r="P440" s="11">
        <v>0</v>
      </c>
      <c r="Q440" s="11">
        <v>0</v>
      </c>
      <c r="R440" s="11">
        <v>276</v>
      </c>
      <c r="S440" s="11">
        <v>276</v>
      </c>
      <c r="T440" s="12">
        <v>0</v>
      </c>
    </row>
    <row r="441" spans="1:20" x14ac:dyDescent="0.2">
      <c r="A441" s="9">
        <f t="shared" si="7"/>
        <v>429</v>
      </c>
      <c r="B441" s="9">
        <v>7</v>
      </c>
      <c r="C441" s="9" t="s">
        <v>174</v>
      </c>
      <c r="D441" s="9">
        <v>73</v>
      </c>
      <c r="E441" s="9" t="s">
        <v>186</v>
      </c>
      <c r="F441" s="9">
        <v>735</v>
      </c>
      <c r="G441" s="9" t="s">
        <v>659</v>
      </c>
      <c r="H441" s="9" t="s">
        <v>660</v>
      </c>
      <c r="I441" s="9"/>
      <c r="J441" s="9"/>
      <c r="K441" s="9" t="s">
        <v>26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276</v>
      </c>
      <c r="S441" s="13">
        <v>276</v>
      </c>
      <c r="T441" s="14">
        <v>0</v>
      </c>
    </row>
    <row r="442" spans="1:20" x14ac:dyDescent="0.2">
      <c r="A442" s="10">
        <f t="shared" si="7"/>
        <v>430</v>
      </c>
      <c r="B442" s="10">
        <v>7</v>
      </c>
      <c r="C442" s="10" t="s">
        <v>174</v>
      </c>
      <c r="D442" s="10">
        <v>73</v>
      </c>
      <c r="E442" s="10" t="s">
        <v>186</v>
      </c>
      <c r="F442" s="10">
        <v>739</v>
      </c>
      <c r="G442" s="10" t="s">
        <v>186</v>
      </c>
      <c r="H442" s="10" t="s">
        <v>26</v>
      </c>
      <c r="I442" s="10">
        <v>7391</v>
      </c>
      <c r="J442" s="10" t="s">
        <v>524</v>
      </c>
      <c r="K442" s="10" t="s">
        <v>27</v>
      </c>
      <c r="L442" s="11">
        <v>631.40853000000004</v>
      </c>
      <c r="M442" s="11">
        <v>631.40853000000004</v>
      </c>
      <c r="N442" s="11">
        <v>0</v>
      </c>
      <c r="O442" s="11">
        <v>0</v>
      </c>
      <c r="P442" s="11">
        <v>0</v>
      </c>
      <c r="Q442" s="11">
        <v>0</v>
      </c>
      <c r="R442" s="11">
        <v>5650.1934099999999</v>
      </c>
      <c r="S442" s="11">
        <v>5650.1934099999999</v>
      </c>
      <c r="T442" s="12">
        <v>0</v>
      </c>
    </row>
    <row r="443" spans="1:20" x14ac:dyDescent="0.2">
      <c r="A443" s="9">
        <f t="shared" si="7"/>
        <v>431</v>
      </c>
      <c r="B443" s="9">
        <v>7</v>
      </c>
      <c r="C443" s="9" t="s">
        <v>174</v>
      </c>
      <c r="D443" s="9">
        <v>73</v>
      </c>
      <c r="E443" s="9" t="s">
        <v>186</v>
      </c>
      <c r="F443" s="9">
        <v>739</v>
      </c>
      <c r="G443" s="9" t="s">
        <v>186</v>
      </c>
      <c r="H443" s="9" t="s">
        <v>26</v>
      </c>
      <c r="I443" s="9">
        <v>7392</v>
      </c>
      <c r="J443" s="9" t="s">
        <v>525</v>
      </c>
      <c r="K443" s="9" t="s">
        <v>27</v>
      </c>
      <c r="L443" s="13">
        <v>8915.6890700000004</v>
      </c>
      <c r="M443" s="13">
        <v>8915.6890700000004</v>
      </c>
      <c r="N443" s="13">
        <v>0</v>
      </c>
      <c r="O443" s="13">
        <v>0</v>
      </c>
      <c r="P443" s="13">
        <v>0</v>
      </c>
      <c r="Q443" s="13">
        <v>0</v>
      </c>
      <c r="R443" s="13">
        <v>9088.7660799999994</v>
      </c>
      <c r="S443" s="13">
        <v>9088.7660799999994</v>
      </c>
      <c r="T443" s="14">
        <v>0</v>
      </c>
    </row>
    <row r="444" spans="1:20" x14ac:dyDescent="0.2">
      <c r="A444" s="10">
        <f t="shared" si="7"/>
        <v>432</v>
      </c>
      <c r="B444" s="10">
        <v>7</v>
      </c>
      <c r="C444" s="10" t="s">
        <v>174</v>
      </c>
      <c r="D444" s="10">
        <v>73</v>
      </c>
      <c r="E444" s="10" t="s">
        <v>186</v>
      </c>
      <c r="F444" s="10">
        <v>739</v>
      </c>
      <c r="G444" s="10" t="s">
        <v>186</v>
      </c>
      <c r="H444" s="10" t="s">
        <v>26</v>
      </c>
      <c r="I444" s="10">
        <v>7395</v>
      </c>
      <c r="J444" s="10" t="s">
        <v>675</v>
      </c>
      <c r="K444" s="10" t="s">
        <v>27</v>
      </c>
      <c r="L444" s="11">
        <v>13292.001130000001</v>
      </c>
      <c r="M444" s="11">
        <v>13292.001130000001</v>
      </c>
      <c r="N444" s="11">
        <v>0</v>
      </c>
      <c r="O444" s="11">
        <v>0</v>
      </c>
      <c r="P444" s="11">
        <v>0</v>
      </c>
      <c r="Q444" s="11">
        <v>0</v>
      </c>
      <c r="R444" s="11">
        <v>153368.35720999999</v>
      </c>
      <c r="S444" s="11">
        <v>153368.35720999999</v>
      </c>
      <c r="T444" s="12">
        <v>0</v>
      </c>
    </row>
    <row r="445" spans="1:20" x14ac:dyDescent="0.2">
      <c r="A445" s="9">
        <f t="shared" si="7"/>
        <v>433</v>
      </c>
      <c r="B445" s="9">
        <v>7</v>
      </c>
      <c r="C445" s="9" t="s">
        <v>174</v>
      </c>
      <c r="D445" s="9">
        <v>73</v>
      </c>
      <c r="E445" s="9" t="s">
        <v>186</v>
      </c>
      <c r="F445" s="9">
        <v>739</v>
      </c>
      <c r="G445" s="9" t="s">
        <v>186</v>
      </c>
      <c r="H445" s="9" t="s">
        <v>26</v>
      </c>
      <c r="I445" s="9">
        <v>7397</v>
      </c>
      <c r="J445" s="9" t="s">
        <v>526</v>
      </c>
      <c r="K445" s="9" t="s">
        <v>27</v>
      </c>
      <c r="L445" s="13">
        <v>1.1074999999999999</v>
      </c>
      <c r="M445" s="13">
        <v>1.1074999999999999</v>
      </c>
      <c r="N445" s="13">
        <v>0</v>
      </c>
      <c r="O445" s="13">
        <v>0</v>
      </c>
      <c r="P445" s="13">
        <v>0</v>
      </c>
      <c r="Q445" s="13">
        <v>0</v>
      </c>
      <c r="R445" s="13">
        <v>122.99945</v>
      </c>
      <c r="S445" s="13">
        <v>122.99945</v>
      </c>
      <c r="T445" s="14">
        <v>0</v>
      </c>
    </row>
    <row r="446" spans="1:20" x14ac:dyDescent="0.2">
      <c r="A446" s="10">
        <f t="shared" si="7"/>
        <v>434</v>
      </c>
      <c r="B446" s="10">
        <v>7</v>
      </c>
      <c r="C446" s="10" t="s">
        <v>174</v>
      </c>
      <c r="D446" s="10">
        <v>73</v>
      </c>
      <c r="E446" s="10" t="s">
        <v>186</v>
      </c>
      <c r="F446" s="10">
        <v>739</v>
      </c>
      <c r="G446" s="10" t="s">
        <v>186</v>
      </c>
      <c r="H446" s="10" t="s">
        <v>26</v>
      </c>
      <c r="I446" s="10">
        <v>7399</v>
      </c>
      <c r="J446" s="10" t="s">
        <v>527</v>
      </c>
      <c r="K446" s="10" t="s">
        <v>27</v>
      </c>
      <c r="L446" s="11">
        <v>29109.701929999999</v>
      </c>
      <c r="M446" s="11">
        <v>29109.701929999999</v>
      </c>
      <c r="N446" s="11">
        <v>0</v>
      </c>
      <c r="O446" s="11">
        <v>0</v>
      </c>
      <c r="P446" s="11">
        <v>0</v>
      </c>
      <c r="Q446" s="11">
        <v>0</v>
      </c>
      <c r="R446" s="11">
        <v>239214.80720000001</v>
      </c>
      <c r="S446" s="11">
        <v>239214.80720000001</v>
      </c>
      <c r="T446" s="12">
        <v>0</v>
      </c>
    </row>
    <row r="447" spans="1:20" x14ac:dyDescent="0.2">
      <c r="A447" s="9">
        <f t="shared" si="7"/>
        <v>435</v>
      </c>
      <c r="B447" s="9">
        <v>7</v>
      </c>
      <c r="C447" s="9" t="s">
        <v>174</v>
      </c>
      <c r="D447" s="9">
        <v>73</v>
      </c>
      <c r="E447" s="9" t="s">
        <v>186</v>
      </c>
      <c r="F447" s="9">
        <v>739</v>
      </c>
      <c r="G447" s="9" t="s">
        <v>186</v>
      </c>
      <c r="H447" s="9" t="s">
        <v>189</v>
      </c>
      <c r="I447" s="9"/>
      <c r="J447" s="9"/>
      <c r="K447" s="9" t="s">
        <v>26</v>
      </c>
      <c r="L447" s="13">
        <v>51949.908159999999</v>
      </c>
      <c r="M447" s="13">
        <v>51949.908159999999</v>
      </c>
      <c r="N447" s="13">
        <v>0</v>
      </c>
      <c r="O447" s="13">
        <v>0</v>
      </c>
      <c r="P447" s="13">
        <v>0</v>
      </c>
      <c r="Q447" s="13">
        <v>0</v>
      </c>
      <c r="R447" s="13">
        <v>407445.12335000001</v>
      </c>
      <c r="S447" s="13">
        <v>407445.12335000001</v>
      </c>
      <c r="T447" s="14">
        <v>0</v>
      </c>
    </row>
    <row r="448" spans="1:20" x14ac:dyDescent="0.2">
      <c r="A448" s="10">
        <f t="shared" si="7"/>
        <v>436</v>
      </c>
      <c r="B448" s="10">
        <v>7</v>
      </c>
      <c r="C448" s="10" t="s">
        <v>174</v>
      </c>
      <c r="D448" s="10">
        <v>73</v>
      </c>
      <c r="E448" s="10" t="s">
        <v>186</v>
      </c>
      <c r="F448" s="10">
        <v>739</v>
      </c>
      <c r="G448" s="10" t="s">
        <v>186</v>
      </c>
      <c r="H448" s="10" t="s">
        <v>190</v>
      </c>
      <c r="I448" s="10"/>
      <c r="J448" s="10"/>
      <c r="K448" s="10" t="s">
        <v>26</v>
      </c>
      <c r="L448" s="11">
        <v>57157.796459999998</v>
      </c>
      <c r="M448" s="11">
        <v>57157.796459999998</v>
      </c>
      <c r="N448" s="11">
        <v>0</v>
      </c>
      <c r="O448" s="11">
        <v>0</v>
      </c>
      <c r="P448" s="11">
        <v>0</v>
      </c>
      <c r="Q448" s="11">
        <v>0</v>
      </c>
      <c r="R448" s="11">
        <v>458706.03432999999</v>
      </c>
      <c r="S448" s="11">
        <v>458706.03432999999</v>
      </c>
      <c r="T448" s="12">
        <v>0</v>
      </c>
    </row>
    <row r="449" spans="1:20" x14ac:dyDescent="0.2">
      <c r="A449" s="9">
        <f t="shared" si="7"/>
        <v>437</v>
      </c>
      <c r="B449" s="9">
        <v>7</v>
      </c>
      <c r="C449" s="9" t="s">
        <v>174</v>
      </c>
      <c r="D449" s="9">
        <v>74</v>
      </c>
      <c r="E449" s="9" t="s">
        <v>528</v>
      </c>
      <c r="F449" s="9">
        <v>740</v>
      </c>
      <c r="G449" s="9" t="s">
        <v>191</v>
      </c>
      <c r="H449" s="9" t="s">
        <v>26</v>
      </c>
      <c r="I449" s="9">
        <v>7400</v>
      </c>
      <c r="J449" s="9" t="s">
        <v>529</v>
      </c>
      <c r="K449" s="9" t="s">
        <v>27</v>
      </c>
      <c r="L449" s="13">
        <v>185597.73884999999</v>
      </c>
      <c r="M449" s="13">
        <v>185597.73884999999</v>
      </c>
      <c r="N449" s="13">
        <v>0</v>
      </c>
      <c r="O449" s="13">
        <v>147915.84061000001</v>
      </c>
      <c r="P449" s="13">
        <v>147915.84061000001</v>
      </c>
      <c r="Q449" s="13">
        <v>0</v>
      </c>
      <c r="R449" s="13">
        <v>604141.53654999996</v>
      </c>
      <c r="S449" s="13">
        <v>604141.53654999996</v>
      </c>
      <c r="T449" s="14">
        <v>0</v>
      </c>
    </row>
    <row r="450" spans="1:20" x14ac:dyDescent="0.2">
      <c r="A450" s="10">
        <f t="shared" si="7"/>
        <v>438</v>
      </c>
      <c r="B450" s="10">
        <v>7</v>
      </c>
      <c r="C450" s="10" t="s">
        <v>174</v>
      </c>
      <c r="D450" s="10">
        <v>74</v>
      </c>
      <c r="E450" s="10" t="s">
        <v>528</v>
      </c>
      <c r="F450" s="10">
        <v>740</v>
      </c>
      <c r="G450" s="10" t="s">
        <v>191</v>
      </c>
      <c r="H450" s="10" t="s">
        <v>26</v>
      </c>
      <c r="I450" s="10">
        <v>7401</v>
      </c>
      <c r="J450" s="10" t="s">
        <v>530</v>
      </c>
      <c r="K450" s="10" t="s">
        <v>27</v>
      </c>
      <c r="L450" s="11">
        <v>27764.95103</v>
      </c>
      <c r="M450" s="11">
        <v>27764.95103</v>
      </c>
      <c r="N450" s="11">
        <v>0</v>
      </c>
      <c r="O450" s="11">
        <v>17588.920330000001</v>
      </c>
      <c r="P450" s="11">
        <v>17588.920330000001</v>
      </c>
      <c r="Q450" s="11">
        <v>0</v>
      </c>
      <c r="R450" s="11">
        <v>123027.83961</v>
      </c>
      <c r="S450" s="11">
        <v>123027.83961</v>
      </c>
      <c r="T450" s="12">
        <v>0</v>
      </c>
    </row>
    <row r="451" spans="1:20" x14ac:dyDescent="0.2">
      <c r="A451" s="9">
        <f t="shared" si="7"/>
        <v>439</v>
      </c>
      <c r="B451" s="9">
        <v>7</v>
      </c>
      <c r="C451" s="9" t="s">
        <v>174</v>
      </c>
      <c r="D451" s="9">
        <v>74</v>
      </c>
      <c r="E451" s="9" t="s">
        <v>528</v>
      </c>
      <c r="F451" s="9">
        <v>740</v>
      </c>
      <c r="G451" s="9" t="s">
        <v>191</v>
      </c>
      <c r="H451" s="9" t="s">
        <v>26</v>
      </c>
      <c r="I451" s="9">
        <v>7403</v>
      </c>
      <c r="J451" s="9" t="s">
        <v>531</v>
      </c>
      <c r="K451" s="9" t="s">
        <v>27</v>
      </c>
      <c r="L451" s="13">
        <v>93.075000000000003</v>
      </c>
      <c r="M451" s="13">
        <v>93.075000000000003</v>
      </c>
      <c r="N451" s="13">
        <v>0</v>
      </c>
      <c r="O451" s="13">
        <v>0</v>
      </c>
      <c r="P451" s="13">
        <v>0</v>
      </c>
      <c r="Q451" s="13">
        <v>0</v>
      </c>
      <c r="R451" s="13">
        <v>898.12099999999998</v>
      </c>
      <c r="S451" s="13">
        <v>898.12099999999998</v>
      </c>
      <c r="T451" s="14">
        <v>0</v>
      </c>
    </row>
    <row r="452" spans="1:20" x14ac:dyDescent="0.2">
      <c r="A452" s="10">
        <f t="shared" si="7"/>
        <v>440</v>
      </c>
      <c r="B452" s="10">
        <v>7</v>
      </c>
      <c r="C452" s="10" t="s">
        <v>174</v>
      </c>
      <c r="D452" s="10">
        <v>74</v>
      </c>
      <c r="E452" s="10" t="s">
        <v>528</v>
      </c>
      <c r="F452" s="10">
        <v>740</v>
      </c>
      <c r="G452" s="10" t="s">
        <v>191</v>
      </c>
      <c r="H452" s="10" t="s">
        <v>26</v>
      </c>
      <c r="I452" s="10">
        <v>7404</v>
      </c>
      <c r="J452" s="10" t="s">
        <v>532</v>
      </c>
      <c r="K452" s="10" t="s">
        <v>27</v>
      </c>
      <c r="L452" s="11">
        <v>9.57</v>
      </c>
      <c r="M452" s="11">
        <v>9.57</v>
      </c>
      <c r="N452" s="11">
        <v>0</v>
      </c>
      <c r="O452" s="11">
        <v>0</v>
      </c>
      <c r="P452" s="11">
        <v>0</v>
      </c>
      <c r="Q452" s="11">
        <v>0</v>
      </c>
      <c r="R452" s="11">
        <v>115.545</v>
      </c>
      <c r="S452" s="11">
        <v>115.545</v>
      </c>
      <c r="T452" s="12">
        <v>0</v>
      </c>
    </row>
    <row r="453" spans="1:20" x14ac:dyDescent="0.2">
      <c r="A453" s="9">
        <f t="shared" si="7"/>
        <v>441</v>
      </c>
      <c r="B453" s="9">
        <v>7</v>
      </c>
      <c r="C453" s="9" t="s">
        <v>174</v>
      </c>
      <c r="D453" s="9">
        <v>74</v>
      </c>
      <c r="E453" s="9" t="s">
        <v>528</v>
      </c>
      <c r="F453" s="9">
        <v>740</v>
      </c>
      <c r="G453" s="9" t="s">
        <v>191</v>
      </c>
      <c r="H453" s="9" t="s">
        <v>26</v>
      </c>
      <c r="I453" s="9">
        <v>7409</v>
      </c>
      <c r="J453" s="9" t="s">
        <v>533</v>
      </c>
      <c r="K453" s="9" t="s">
        <v>27</v>
      </c>
      <c r="L453" s="13">
        <v>19677.952979999998</v>
      </c>
      <c r="M453" s="13">
        <v>19677.952979999998</v>
      </c>
      <c r="N453" s="13">
        <v>0</v>
      </c>
      <c r="O453" s="13">
        <v>0</v>
      </c>
      <c r="P453" s="13">
        <v>0</v>
      </c>
      <c r="Q453" s="13">
        <v>0</v>
      </c>
      <c r="R453" s="13">
        <v>77301.243040000001</v>
      </c>
      <c r="S453" s="13">
        <v>77301.243040000001</v>
      </c>
      <c r="T453" s="14">
        <v>0</v>
      </c>
    </row>
    <row r="454" spans="1:20" x14ac:dyDescent="0.2">
      <c r="A454" s="10">
        <f t="shared" si="7"/>
        <v>442</v>
      </c>
      <c r="B454" s="10">
        <v>7</v>
      </c>
      <c r="C454" s="10" t="s">
        <v>174</v>
      </c>
      <c r="D454" s="10">
        <v>74</v>
      </c>
      <c r="E454" s="10" t="s">
        <v>528</v>
      </c>
      <c r="F454" s="10">
        <v>740</v>
      </c>
      <c r="G454" s="10" t="s">
        <v>191</v>
      </c>
      <c r="H454" s="10" t="s">
        <v>192</v>
      </c>
      <c r="I454" s="10"/>
      <c r="J454" s="10"/>
      <c r="K454" s="10" t="s">
        <v>26</v>
      </c>
      <c r="L454" s="11">
        <v>233143.28786000001</v>
      </c>
      <c r="M454" s="11">
        <v>233143.28786000001</v>
      </c>
      <c r="N454" s="11">
        <v>0</v>
      </c>
      <c r="O454" s="11">
        <v>165504.76094000001</v>
      </c>
      <c r="P454" s="11">
        <v>165504.76094000001</v>
      </c>
      <c r="Q454" s="11">
        <v>0</v>
      </c>
      <c r="R454" s="11">
        <v>805484.28520000004</v>
      </c>
      <c r="S454" s="11">
        <v>805484.28520000004</v>
      </c>
      <c r="T454" s="12">
        <v>0</v>
      </c>
    </row>
    <row r="455" spans="1:20" x14ac:dyDescent="0.2">
      <c r="A455" s="9">
        <f t="shared" si="7"/>
        <v>443</v>
      </c>
      <c r="B455" s="9">
        <v>7</v>
      </c>
      <c r="C455" s="9" t="s">
        <v>174</v>
      </c>
      <c r="D455" s="9">
        <v>74</v>
      </c>
      <c r="E455" s="9" t="s">
        <v>528</v>
      </c>
      <c r="F455" s="9">
        <v>741</v>
      </c>
      <c r="G455" s="9" t="s">
        <v>193</v>
      </c>
      <c r="H455" s="9" t="s">
        <v>26</v>
      </c>
      <c r="I455" s="9">
        <v>7410</v>
      </c>
      <c r="J455" s="9" t="s">
        <v>534</v>
      </c>
      <c r="K455" s="9" t="s">
        <v>27</v>
      </c>
      <c r="L455" s="13">
        <v>0.12089</v>
      </c>
      <c r="M455" s="13">
        <v>0.12089</v>
      </c>
      <c r="N455" s="13">
        <v>0</v>
      </c>
      <c r="O455" s="13">
        <v>0</v>
      </c>
      <c r="P455" s="13">
        <v>0</v>
      </c>
      <c r="Q455" s="13">
        <v>0</v>
      </c>
      <c r="R455" s="13">
        <v>322.64290999999997</v>
      </c>
      <c r="S455" s="13">
        <v>322.64290999999997</v>
      </c>
      <c r="T455" s="14">
        <v>0</v>
      </c>
    </row>
    <row r="456" spans="1:20" x14ac:dyDescent="0.2">
      <c r="A456" s="10">
        <f t="shared" si="7"/>
        <v>444</v>
      </c>
      <c r="B456" s="10">
        <v>7</v>
      </c>
      <c r="C456" s="10" t="s">
        <v>174</v>
      </c>
      <c r="D456" s="10">
        <v>74</v>
      </c>
      <c r="E456" s="10" t="s">
        <v>528</v>
      </c>
      <c r="F456" s="10">
        <v>741</v>
      </c>
      <c r="G456" s="10" t="s">
        <v>193</v>
      </c>
      <c r="H456" s="10" t="s">
        <v>26</v>
      </c>
      <c r="I456" s="10">
        <v>7411</v>
      </c>
      <c r="J456" s="10" t="s">
        <v>194</v>
      </c>
      <c r="K456" s="10" t="s">
        <v>27</v>
      </c>
      <c r="L456" s="11">
        <v>156.69890000000001</v>
      </c>
      <c r="M456" s="11">
        <v>156.69890000000001</v>
      </c>
      <c r="N456" s="11">
        <v>0</v>
      </c>
      <c r="O456" s="11">
        <v>0</v>
      </c>
      <c r="P456" s="11">
        <v>0</v>
      </c>
      <c r="Q456" s="11">
        <v>0</v>
      </c>
      <c r="R456" s="11">
        <v>1784.73504</v>
      </c>
      <c r="S456" s="11">
        <v>1784.73504</v>
      </c>
      <c r="T456" s="12">
        <v>0</v>
      </c>
    </row>
    <row r="457" spans="1:20" x14ac:dyDescent="0.2">
      <c r="A457" s="9">
        <f t="shared" si="7"/>
        <v>445</v>
      </c>
      <c r="B457" s="9">
        <v>7</v>
      </c>
      <c r="C457" s="9" t="s">
        <v>174</v>
      </c>
      <c r="D457" s="9">
        <v>74</v>
      </c>
      <c r="E457" s="9" t="s">
        <v>528</v>
      </c>
      <c r="F457" s="9">
        <v>741</v>
      </c>
      <c r="G457" s="9" t="s">
        <v>193</v>
      </c>
      <c r="H457" s="9" t="s">
        <v>26</v>
      </c>
      <c r="I457" s="9">
        <v>7418</v>
      </c>
      <c r="J457" s="9" t="s">
        <v>195</v>
      </c>
      <c r="K457" s="9" t="s">
        <v>27</v>
      </c>
      <c r="L457" s="13">
        <v>9449.2482</v>
      </c>
      <c r="M457" s="13">
        <v>9449.2482</v>
      </c>
      <c r="N457" s="13">
        <v>0</v>
      </c>
      <c r="O457" s="13">
        <v>0</v>
      </c>
      <c r="P457" s="13">
        <v>0</v>
      </c>
      <c r="Q457" s="13">
        <v>0</v>
      </c>
      <c r="R457" s="13">
        <v>81215.072109999994</v>
      </c>
      <c r="S457" s="13">
        <v>81215.072109999994</v>
      </c>
      <c r="T457" s="14">
        <v>0</v>
      </c>
    </row>
    <row r="458" spans="1:20" x14ac:dyDescent="0.2">
      <c r="A458" s="10">
        <f t="shared" si="7"/>
        <v>446</v>
      </c>
      <c r="B458" s="10">
        <v>7</v>
      </c>
      <c r="C458" s="10" t="s">
        <v>174</v>
      </c>
      <c r="D458" s="10">
        <v>74</v>
      </c>
      <c r="E458" s="10" t="s">
        <v>528</v>
      </c>
      <c r="F458" s="10">
        <v>741</v>
      </c>
      <c r="G458" s="10" t="s">
        <v>193</v>
      </c>
      <c r="H458" s="10" t="s">
        <v>26</v>
      </c>
      <c r="I458" s="10">
        <v>7419</v>
      </c>
      <c r="J458" s="10" t="s">
        <v>535</v>
      </c>
      <c r="K458" s="10" t="s">
        <v>27</v>
      </c>
      <c r="L458" s="11">
        <v>331.65447</v>
      </c>
      <c r="M458" s="11">
        <v>331.65447</v>
      </c>
      <c r="N458" s="11">
        <v>0</v>
      </c>
      <c r="O458" s="11">
        <v>0</v>
      </c>
      <c r="P458" s="11">
        <v>0</v>
      </c>
      <c r="Q458" s="11">
        <v>0</v>
      </c>
      <c r="R458" s="11">
        <v>4581.3015299999997</v>
      </c>
      <c r="S458" s="11">
        <v>4581.3015299999997</v>
      </c>
      <c r="T458" s="12">
        <v>0</v>
      </c>
    </row>
    <row r="459" spans="1:20" x14ac:dyDescent="0.2">
      <c r="A459" s="9">
        <f t="shared" si="7"/>
        <v>447</v>
      </c>
      <c r="B459" s="9">
        <v>7</v>
      </c>
      <c r="C459" s="9" t="s">
        <v>174</v>
      </c>
      <c r="D459" s="9">
        <v>74</v>
      </c>
      <c r="E459" s="9" t="s">
        <v>528</v>
      </c>
      <c r="F459" s="9">
        <v>741</v>
      </c>
      <c r="G459" s="9" t="s">
        <v>193</v>
      </c>
      <c r="H459" s="9" t="s">
        <v>196</v>
      </c>
      <c r="I459" s="9"/>
      <c r="J459" s="9"/>
      <c r="K459" s="9" t="s">
        <v>26</v>
      </c>
      <c r="L459" s="13">
        <v>9937.7224600000009</v>
      </c>
      <c r="M459" s="13">
        <v>9937.7224600000009</v>
      </c>
      <c r="N459" s="13">
        <v>0</v>
      </c>
      <c r="O459" s="13">
        <v>0</v>
      </c>
      <c r="P459" s="13">
        <v>0</v>
      </c>
      <c r="Q459" s="13">
        <v>0</v>
      </c>
      <c r="R459" s="13">
        <v>87903.75159</v>
      </c>
      <c r="S459" s="13">
        <v>87903.75159</v>
      </c>
      <c r="T459" s="14">
        <v>0</v>
      </c>
    </row>
    <row r="460" spans="1:20" x14ac:dyDescent="0.2">
      <c r="A460" s="10">
        <f t="shared" si="7"/>
        <v>448</v>
      </c>
      <c r="B460" s="10">
        <v>7</v>
      </c>
      <c r="C460" s="10" t="s">
        <v>174</v>
      </c>
      <c r="D460" s="10">
        <v>74</v>
      </c>
      <c r="E460" s="10" t="s">
        <v>528</v>
      </c>
      <c r="F460" s="10">
        <v>742</v>
      </c>
      <c r="G460" s="10" t="s">
        <v>197</v>
      </c>
      <c r="H460" s="10" t="s">
        <v>26</v>
      </c>
      <c r="I460" s="10">
        <v>7420</v>
      </c>
      <c r="J460" s="10" t="s">
        <v>198</v>
      </c>
      <c r="K460" s="10" t="s">
        <v>27</v>
      </c>
      <c r="L460" s="11">
        <v>14156.698990000001</v>
      </c>
      <c r="M460" s="11">
        <v>14156.698990000001</v>
      </c>
      <c r="N460" s="11">
        <v>0</v>
      </c>
      <c r="O460" s="11">
        <v>17.20017</v>
      </c>
      <c r="P460" s="11">
        <v>17.20017</v>
      </c>
      <c r="Q460" s="11">
        <v>0</v>
      </c>
      <c r="R460" s="11">
        <v>85576.261859999999</v>
      </c>
      <c r="S460" s="11">
        <v>85576.261859999999</v>
      </c>
      <c r="T460" s="12">
        <v>0</v>
      </c>
    </row>
    <row r="461" spans="1:20" x14ac:dyDescent="0.2">
      <c r="A461" s="9">
        <f t="shared" si="7"/>
        <v>449</v>
      </c>
      <c r="B461" s="9">
        <v>7</v>
      </c>
      <c r="C461" s="9" t="s">
        <v>174</v>
      </c>
      <c r="D461" s="9">
        <v>74</v>
      </c>
      <c r="E461" s="9" t="s">
        <v>528</v>
      </c>
      <c r="F461" s="9">
        <v>742</v>
      </c>
      <c r="G461" s="9" t="s">
        <v>197</v>
      </c>
      <c r="H461" s="9" t="s">
        <v>26</v>
      </c>
      <c r="I461" s="9">
        <v>7421</v>
      </c>
      <c r="J461" s="9" t="s">
        <v>676</v>
      </c>
      <c r="K461" s="9" t="s">
        <v>27</v>
      </c>
      <c r="L461" s="13">
        <v>1123.52234</v>
      </c>
      <c r="M461" s="13">
        <v>1123.52234</v>
      </c>
      <c r="N461" s="13">
        <v>0</v>
      </c>
      <c r="O461" s="13">
        <v>0</v>
      </c>
      <c r="P461" s="13">
        <v>0</v>
      </c>
      <c r="Q461" s="13">
        <v>0</v>
      </c>
      <c r="R461" s="13">
        <v>2851.0248700000002</v>
      </c>
      <c r="S461" s="13">
        <v>2851.0248700000002</v>
      </c>
      <c r="T461" s="14">
        <v>0</v>
      </c>
    </row>
    <row r="462" spans="1:20" x14ac:dyDescent="0.2">
      <c r="A462" s="10">
        <f t="shared" si="7"/>
        <v>450</v>
      </c>
      <c r="B462" s="10">
        <v>7</v>
      </c>
      <c r="C462" s="10" t="s">
        <v>174</v>
      </c>
      <c r="D462" s="10">
        <v>74</v>
      </c>
      <c r="E462" s="10" t="s">
        <v>528</v>
      </c>
      <c r="F462" s="10">
        <v>742</v>
      </c>
      <c r="G462" s="10" t="s">
        <v>197</v>
      </c>
      <c r="H462" s="10" t="s">
        <v>26</v>
      </c>
      <c r="I462" s="10">
        <v>7423</v>
      </c>
      <c r="J462" s="10" t="s">
        <v>536</v>
      </c>
      <c r="K462" s="10" t="s">
        <v>27</v>
      </c>
      <c r="L462" s="11">
        <v>9253.9575600000007</v>
      </c>
      <c r="M462" s="11">
        <v>9253.9575600000007</v>
      </c>
      <c r="N462" s="11">
        <v>0</v>
      </c>
      <c r="O462" s="11">
        <v>0</v>
      </c>
      <c r="P462" s="11">
        <v>0</v>
      </c>
      <c r="Q462" s="11">
        <v>0</v>
      </c>
      <c r="R462" s="11">
        <v>94466.734509999995</v>
      </c>
      <c r="S462" s="11">
        <v>94466.734509999995</v>
      </c>
      <c r="T462" s="12">
        <v>0</v>
      </c>
    </row>
    <row r="463" spans="1:20" x14ac:dyDescent="0.2">
      <c r="A463" s="9">
        <f t="shared" si="7"/>
        <v>451</v>
      </c>
      <c r="B463" s="9">
        <v>7</v>
      </c>
      <c r="C463" s="9" t="s">
        <v>174</v>
      </c>
      <c r="D463" s="9">
        <v>74</v>
      </c>
      <c r="E463" s="9" t="s">
        <v>528</v>
      </c>
      <c r="F463" s="9">
        <v>742</v>
      </c>
      <c r="G463" s="9" t="s">
        <v>197</v>
      </c>
      <c r="H463" s="9" t="s">
        <v>199</v>
      </c>
      <c r="I463" s="9"/>
      <c r="J463" s="9"/>
      <c r="K463" s="9" t="s">
        <v>26</v>
      </c>
      <c r="L463" s="13">
        <v>24534.178889999999</v>
      </c>
      <c r="M463" s="13">
        <v>24534.178889999999</v>
      </c>
      <c r="N463" s="13">
        <v>0</v>
      </c>
      <c r="O463" s="13">
        <v>17.20017</v>
      </c>
      <c r="P463" s="13">
        <v>17.20017</v>
      </c>
      <c r="Q463" s="13">
        <v>0</v>
      </c>
      <c r="R463" s="13">
        <v>182894.02124</v>
      </c>
      <c r="S463" s="13">
        <v>182894.02124</v>
      </c>
      <c r="T463" s="14">
        <v>0</v>
      </c>
    </row>
    <row r="464" spans="1:20" x14ac:dyDescent="0.2">
      <c r="A464" s="10">
        <f t="shared" si="7"/>
        <v>452</v>
      </c>
      <c r="B464" s="10">
        <v>7</v>
      </c>
      <c r="C464" s="10" t="s">
        <v>174</v>
      </c>
      <c r="D464" s="10">
        <v>74</v>
      </c>
      <c r="E464" s="10" t="s">
        <v>528</v>
      </c>
      <c r="F464" s="10">
        <v>743</v>
      </c>
      <c r="G464" s="10" t="s">
        <v>537</v>
      </c>
      <c r="H464" s="10" t="s">
        <v>26</v>
      </c>
      <c r="I464" s="10">
        <v>7430</v>
      </c>
      <c r="J464" s="10" t="s">
        <v>538</v>
      </c>
      <c r="K464" s="10" t="s">
        <v>27</v>
      </c>
      <c r="L464" s="11">
        <v>2328.9078800000002</v>
      </c>
      <c r="M464" s="11">
        <v>2328.9078800000002</v>
      </c>
      <c r="N464" s="11">
        <v>0</v>
      </c>
      <c r="O464" s="11">
        <v>0.19486999999999999</v>
      </c>
      <c r="P464" s="11">
        <v>0.19486999999999999</v>
      </c>
      <c r="Q464" s="11">
        <v>0</v>
      </c>
      <c r="R464" s="11">
        <v>20487.80762</v>
      </c>
      <c r="S464" s="11">
        <v>20487.80762</v>
      </c>
      <c r="T464" s="12">
        <v>0</v>
      </c>
    </row>
    <row r="465" spans="1:20" x14ac:dyDescent="0.2">
      <c r="A465" s="9">
        <f t="shared" si="7"/>
        <v>453</v>
      </c>
      <c r="B465" s="9">
        <v>7</v>
      </c>
      <c r="C465" s="9" t="s">
        <v>174</v>
      </c>
      <c r="D465" s="9">
        <v>74</v>
      </c>
      <c r="E465" s="9" t="s">
        <v>528</v>
      </c>
      <c r="F465" s="9">
        <v>743</v>
      </c>
      <c r="G465" s="9" t="s">
        <v>537</v>
      </c>
      <c r="H465" s="9" t="s">
        <v>26</v>
      </c>
      <c r="I465" s="9">
        <v>7431</v>
      </c>
      <c r="J465" s="9" t="s">
        <v>539</v>
      </c>
      <c r="K465" s="9" t="s">
        <v>27</v>
      </c>
      <c r="L465" s="13">
        <v>11284.31774</v>
      </c>
      <c r="M465" s="13">
        <v>11284.31774</v>
      </c>
      <c r="N465" s="13">
        <v>0</v>
      </c>
      <c r="O465" s="13">
        <v>2.16418</v>
      </c>
      <c r="P465" s="13">
        <v>2.16418</v>
      </c>
      <c r="Q465" s="13">
        <v>0</v>
      </c>
      <c r="R465" s="13">
        <v>50335.114529999999</v>
      </c>
      <c r="S465" s="13">
        <v>50335.114529999999</v>
      </c>
      <c r="T465" s="14">
        <v>0</v>
      </c>
    </row>
    <row r="466" spans="1:20" x14ac:dyDescent="0.2">
      <c r="A466" s="10">
        <f t="shared" si="7"/>
        <v>454</v>
      </c>
      <c r="B466" s="10">
        <v>7</v>
      </c>
      <c r="C466" s="10" t="s">
        <v>174</v>
      </c>
      <c r="D466" s="10">
        <v>74</v>
      </c>
      <c r="E466" s="10" t="s">
        <v>528</v>
      </c>
      <c r="F466" s="10">
        <v>743</v>
      </c>
      <c r="G466" s="10" t="s">
        <v>537</v>
      </c>
      <c r="H466" s="10" t="s">
        <v>26</v>
      </c>
      <c r="I466" s="10">
        <v>7432</v>
      </c>
      <c r="J466" s="10" t="s">
        <v>200</v>
      </c>
      <c r="K466" s="10" t="s">
        <v>27</v>
      </c>
      <c r="L466" s="11">
        <v>1131.74854</v>
      </c>
      <c r="M466" s="11">
        <v>1131.74854</v>
      </c>
      <c r="N466" s="11">
        <v>0</v>
      </c>
      <c r="O466" s="11">
        <v>0</v>
      </c>
      <c r="P466" s="11">
        <v>0</v>
      </c>
      <c r="Q466" s="11">
        <v>0</v>
      </c>
      <c r="R466" s="11">
        <v>11592.997799999999</v>
      </c>
      <c r="S466" s="11">
        <v>11592.997799999999</v>
      </c>
      <c r="T466" s="12">
        <v>0</v>
      </c>
    </row>
    <row r="467" spans="1:20" x14ac:dyDescent="0.2">
      <c r="A467" s="9">
        <f t="shared" si="7"/>
        <v>455</v>
      </c>
      <c r="B467" s="9">
        <v>7</v>
      </c>
      <c r="C467" s="9" t="s">
        <v>174</v>
      </c>
      <c r="D467" s="9">
        <v>74</v>
      </c>
      <c r="E467" s="9" t="s">
        <v>528</v>
      </c>
      <c r="F467" s="9">
        <v>743</v>
      </c>
      <c r="G467" s="9" t="s">
        <v>537</v>
      </c>
      <c r="H467" s="9" t="s">
        <v>26</v>
      </c>
      <c r="I467" s="9">
        <v>7433</v>
      </c>
      <c r="J467" s="9" t="s">
        <v>201</v>
      </c>
      <c r="K467" s="9" t="s">
        <v>27</v>
      </c>
      <c r="L467" s="13">
        <v>2345.88148</v>
      </c>
      <c r="M467" s="13">
        <v>2345.88148</v>
      </c>
      <c r="N467" s="13">
        <v>0</v>
      </c>
      <c r="O467" s="13">
        <v>0.18587000000000001</v>
      </c>
      <c r="P467" s="13">
        <v>0.18587000000000001</v>
      </c>
      <c r="Q467" s="13">
        <v>0</v>
      </c>
      <c r="R467" s="13">
        <v>18694.50173</v>
      </c>
      <c r="S467" s="13">
        <v>18694.50173</v>
      </c>
      <c r="T467" s="14">
        <v>0</v>
      </c>
    </row>
    <row r="468" spans="1:20" x14ac:dyDescent="0.2">
      <c r="A468" s="10">
        <f t="shared" si="7"/>
        <v>456</v>
      </c>
      <c r="B468" s="10">
        <v>7</v>
      </c>
      <c r="C468" s="10" t="s">
        <v>174</v>
      </c>
      <c r="D468" s="10">
        <v>74</v>
      </c>
      <c r="E468" s="10" t="s">
        <v>528</v>
      </c>
      <c r="F468" s="10">
        <v>743</v>
      </c>
      <c r="G468" s="10" t="s">
        <v>537</v>
      </c>
      <c r="H468" s="10" t="s">
        <v>202</v>
      </c>
      <c r="I468" s="10"/>
      <c r="J468" s="10"/>
      <c r="K468" s="10" t="s">
        <v>26</v>
      </c>
      <c r="L468" s="11">
        <v>17090.855640000002</v>
      </c>
      <c r="M468" s="11">
        <v>17090.855640000002</v>
      </c>
      <c r="N468" s="11">
        <v>0</v>
      </c>
      <c r="O468" s="11">
        <v>2.5449199999999998</v>
      </c>
      <c r="P468" s="11">
        <v>2.5449199999999998</v>
      </c>
      <c r="Q468" s="11">
        <v>0</v>
      </c>
      <c r="R468" s="11">
        <v>101110.42168</v>
      </c>
      <c r="S468" s="11">
        <v>101110.42168</v>
      </c>
      <c r="T468" s="12">
        <v>0</v>
      </c>
    </row>
    <row r="469" spans="1:20" x14ac:dyDescent="0.2">
      <c r="A469" s="9">
        <f t="shared" si="7"/>
        <v>457</v>
      </c>
      <c r="B469" s="9">
        <v>7</v>
      </c>
      <c r="C469" s="9" t="s">
        <v>174</v>
      </c>
      <c r="D469" s="9">
        <v>74</v>
      </c>
      <c r="E469" s="9" t="s">
        <v>528</v>
      </c>
      <c r="F469" s="9">
        <v>745</v>
      </c>
      <c r="G469" s="9" t="s">
        <v>540</v>
      </c>
      <c r="H469" s="9" t="s">
        <v>26</v>
      </c>
      <c r="I469" s="9">
        <v>7450</v>
      </c>
      <c r="J469" s="9" t="s">
        <v>541</v>
      </c>
      <c r="K469" s="9" t="s">
        <v>27</v>
      </c>
      <c r="L469" s="13">
        <v>1681.0347099999999</v>
      </c>
      <c r="M469" s="13">
        <v>1681.0347099999999</v>
      </c>
      <c r="N469" s="13">
        <v>0</v>
      </c>
      <c r="O469" s="13">
        <v>0</v>
      </c>
      <c r="P469" s="13">
        <v>0</v>
      </c>
      <c r="Q469" s="13">
        <v>0</v>
      </c>
      <c r="R469" s="13">
        <v>12713.92654</v>
      </c>
      <c r="S469" s="13">
        <v>12713.92654</v>
      </c>
      <c r="T469" s="14">
        <v>0</v>
      </c>
    </row>
    <row r="470" spans="1:20" x14ac:dyDescent="0.2">
      <c r="A470" s="10">
        <f t="shared" si="7"/>
        <v>458</v>
      </c>
      <c r="B470" s="10">
        <v>7</v>
      </c>
      <c r="C470" s="10" t="s">
        <v>174</v>
      </c>
      <c r="D470" s="10">
        <v>74</v>
      </c>
      <c r="E470" s="10" t="s">
        <v>528</v>
      </c>
      <c r="F470" s="10">
        <v>745</v>
      </c>
      <c r="G470" s="10" t="s">
        <v>540</v>
      </c>
      <c r="H470" s="10" t="s">
        <v>26</v>
      </c>
      <c r="I470" s="10">
        <v>7452</v>
      </c>
      <c r="J470" s="10" t="s">
        <v>542</v>
      </c>
      <c r="K470" s="10" t="s">
        <v>27</v>
      </c>
      <c r="L470" s="11">
        <v>715.31170999999995</v>
      </c>
      <c r="M470" s="11">
        <v>715.31170999999995</v>
      </c>
      <c r="N470" s="11">
        <v>0</v>
      </c>
      <c r="O470" s="11">
        <v>0</v>
      </c>
      <c r="P470" s="11">
        <v>0</v>
      </c>
      <c r="Q470" s="11">
        <v>0</v>
      </c>
      <c r="R470" s="11">
        <v>4801.7302200000004</v>
      </c>
      <c r="S470" s="11">
        <v>4801.7302200000004</v>
      </c>
      <c r="T470" s="12">
        <v>0</v>
      </c>
    </row>
    <row r="471" spans="1:20" x14ac:dyDescent="0.2">
      <c r="A471" s="9">
        <f t="shared" si="7"/>
        <v>459</v>
      </c>
      <c r="B471" s="9">
        <v>7</v>
      </c>
      <c r="C471" s="9" t="s">
        <v>174</v>
      </c>
      <c r="D471" s="9">
        <v>74</v>
      </c>
      <c r="E471" s="9" t="s">
        <v>528</v>
      </c>
      <c r="F471" s="9">
        <v>745</v>
      </c>
      <c r="G471" s="9" t="s">
        <v>540</v>
      </c>
      <c r="H471" s="9" t="s">
        <v>26</v>
      </c>
      <c r="I471" s="9">
        <v>7454</v>
      </c>
      <c r="J471" s="9" t="s">
        <v>543</v>
      </c>
      <c r="K471" s="9" t="s">
        <v>27</v>
      </c>
      <c r="L471" s="13">
        <v>4459.5423899999996</v>
      </c>
      <c r="M471" s="13">
        <v>4459.5423899999996</v>
      </c>
      <c r="N471" s="13">
        <v>0</v>
      </c>
      <c r="O471" s="13">
        <v>862.94340999999997</v>
      </c>
      <c r="P471" s="13">
        <v>862.94340999999997</v>
      </c>
      <c r="Q471" s="13">
        <v>0</v>
      </c>
      <c r="R471" s="13">
        <v>5812.6056399999998</v>
      </c>
      <c r="S471" s="13">
        <v>5812.6056399999998</v>
      </c>
      <c r="T471" s="14">
        <v>0</v>
      </c>
    </row>
    <row r="472" spans="1:20" x14ac:dyDescent="0.2">
      <c r="A472" s="10">
        <f t="shared" si="7"/>
        <v>460</v>
      </c>
      <c r="B472" s="10">
        <v>7</v>
      </c>
      <c r="C472" s="10" t="s">
        <v>174</v>
      </c>
      <c r="D472" s="10">
        <v>74</v>
      </c>
      <c r="E472" s="10" t="s">
        <v>528</v>
      </c>
      <c r="F472" s="10">
        <v>745</v>
      </c>
      <c r="G472" s="10" t="s">
        <v>540</v>
      </c>
      <c r="H472" s="10" t="s">
        <v>26</v>
      </c>
      <c r="I472" s="10">
        <v>7455</v>
      </c>
      <c r="J472" s="10" t="s">
        <v>544</v>
      </c>
      <c r="K472" s="10" t="s">
        <v>27</v>
      </c>
      <c r="L472" s="11">
        <v>13441.35188</v>
      </c>
      <c r="M472" s="11">
        <v>13441.35188</v>
      </c>
      <c r="N472" s="11">
        <v>0</v>
      </c>
      <c r="O472" s="11">
        <v>0</v>
      </c>
      <c r="P472" s="11">
        <v>0</v>
      </c>
      <c r="Q472" s="11">
        <v>0</v>
      </c>
      <c r="R472" s="11">
        <v>46577.970289999997</v>
      </c>
      <c r="S472" s="11">
        <v>46577.970289999997</v>
      </c>
      <c r="T472" s="12">
        <v>0</v>
      </c>
    </row>
    <row r="473" spans="1:20" x14ac:dyDescent="0.2">
      <c r="A473" s="9">
        <f t="shared" si="7"/>
        <v>461</v>
      </c>
      <c r="B473" s="9">
        <v>7</v>
      </c>
      <c r="C473" s="9" t="s">
        <v>174</v>
      </c>
      <c r="D473" s="9">
        <v>74</v>
      </c>
      <c r="E473" s="9" t="s">
        <v>528</v>
      </c>
      <c r="F473" s="9">
        <v>745</v>
      </c>
      <c r="G473" s="9" t="s">
        <v>540</v>
      </c>
      <c r="H473" s="9" t="s">
        <v>26</v>
      </c>
      <c r="I473" s="9">
        <v>7456</v>
      </c>
      <c r="J473" s="9" t="s">
        <v>545</v>
      </c>
      <c r="K473" s="9" t="s">
        <v>27</v>
      </c>
      <c r="L473" s="13">
        <v>0</v>
      </c>
      <c r="M473" s="13">
        <v>0</v>
      </c>
      <c r="N473" s="13">
        <v>0</v>
      </c>
      <c r="O473" s="13">
        <v>0</v>
      </c>
      <c r="P473" s="13">
        <v>0</v>
      </c>
      <c r="Q473" s="13">
        <v>0</v>
      </c>
      <c r="R473" s="13">
        <v>546.96984999999995</v>
      </c>
      <c r="S473" s="13">
        <v>546.96984999999995</v>
      </c>
      <c r="T473" s="14">
        <v>0</v>
      </c>
    </row>
    <row r="474" spans="1:20" x14ac:dyDescent="0.2">
      <c r="A474" s="10">
        <f t="shared" si="7"/>
        <v>462</v>
      </c>
      <c r="B474" s="10">
        <v>7</v>
      </c>
      <c r="C474" s="10" t="s">
        <v>174</v>
      </c>
      <c r="D474" s="10">
        <v>74</v>
      </c>
      <c r="E474" s="10" t="s">
        <v>528</v>
      </c>
      <c r="F474" s="10">
        <v>745</v>
      </c>
      <c r="G474" s="10" t="s">
        <v>540</v>
      </c>
      <c r="H474" s="10" t="s">
        <v>26</v>
      </c>
      <c r="I474" s="10">
        <v>7457</v>
      </c>
      <c r="J474" s="10" t="s">
        <v>540</v>
      </c>
      <c r="K474" s="10" t="s">
        <v>27</v>
      </c>
      <c r="L474" s="11">
        <v>262.76816000000002</v>
      </c>
      <c r="M474" s="11">
        <v>262.76816000000002</v>
      </c>
      <c r="N474" s="11">
        <v>0</v>
      </c>
      <c r="O474" s="11">
        <v>0</v>
      </c>
      <c r="P474" s="11">
        <v>0</v>
      </c>
      <c r="Q474" s="11">
        <v>0</v>
      </c>
      <c r="R474" s="11">
        <v>4332.6789500000004</v>
      </c>
      <c r="S474" s="11">
        <v>4332.6789500000004</v>
      </c>
      <c r="T474" s="12">
        <v>0</v>
      </c>
    </row>
    <row r="475" spans="1:20" x14ac:dyDescent="0.2">
      <c r="A475" s="9">
        <f t="shared" si="7"/>
        <v>463</v>
      </c>
      <c r="B475" s="9">
        <v>7</v>
      </c>
      <c r="C475" s="9" t="s">
        <v>174</v>
      </c>
      <c r="D475" s="9">
        <v>74</v>
      </c>
      <c r="E475" s="9" t="s">
        <v>528</v>
      </c>
      <c r="F475" s="9">
        <v>745</v>
      </c>
      <c r="G475" s="9" t="s">
        <v>540</v>
      </c>
      <c r="H475" s="9" t="s">
        <v>203</v>
      </c>
      <c r="I475" s="9"/>
      <c r="J475" s="9"/>
      <c r="K475" s="9" t="s">
        <v>26</v>
      </c>
      <c r="L475" s="13">
        <v>20560.008849999998</v>
      </c>
      <c r="M475" s="13">
        <v>20560.008849999998</v>
      </c>
      <c r="N475" s="13">
        <v>0</v>
      </c>
      <c r="O475" s="13">
        <v>862.94340999999997</v>
      </c>
      <c r="P475" s="13">
        <v>862.94340999999997</v>
      </c>
      <c r="Q475" s="13">
        <v>0</v>
      </c>
      <c r="R475" s="13">
        <v>74785.88149</v>
      </c>
      <c r="S475" s="13">
        <v>74785.88149</v>
      </c>
      <c r="T475" s="14">
        <v>0</v>
      </c>
    </row>
    <row r="476" spans="1:20" x14ac:dyDescent="0.2">
      <c r="A476" s="10">
        <f t="shared" si="7"/>
        <v>464</v>
      </c>
      <c r="B476" s="10">
        <v>7</v>
      </c>
      <c r="C476" s="10" t="s">
        <v>174</v>
      </c>
      <c r="D476" s="10">
        <v>74</v>
      </c>
      <c r="E476" s="10" t="s">
        <v>528</v>
      </c>
      <c r="F476" s="10">
        <v>749</v>
      </c>
      <c r="G476" s="10" t="s">
        <v>546</v>
      </c>
      <c r="H476" s="10" t="s">
        <v>26</v>
      </c>
      <c r="I476" s="10">
        <v>7490</v>
      </c>
      <c r="J476" s="10" t="s">
        <v>204</v>
      </c>
      <c r="K476" s="10" t="s">
        <v>27</v>
      </c>
      <c r="L476" s="11">
        <v>0.60446999999999995</v>
      </c>
      <c r="M476" s="11">
        <v>0.60446999999999995</v>
      </c>
      <c r="N476" s="11">
        <v>0</v>
      </c>
      <c r="O476" s="11">
        <v>0</v>
      </c>
      <c r="P476" s="11">
        <v>0</v>
      </c>
      <c r="Q476" s="11">
        <v>0</v>
      </c>
      <c r="R476" s="11">
        <v>73.512060000000005</v>
      </c>
      <c r="S476" s="11">
        <v>73.512060000000005</v>
      </c>
      <c r="T476" s="12">
        <v>0</v>
      </c>
    </row>
    <row r="477" spans="1:20" x14ac:dyDescent="0.2">
      <c r="A477" s="9">
        <f t="shared" si="7"/>
        <v>465</v>
      </c>
      <c r="B477" s="9">
        <v>7</v>
      </c>
      <c r="C477" s="9" t="s">
        <v>174</v>
      </c>
      <c r="D477" s="9">
        <v>74</v>
      </c>
      <c r="E477" s="9" t="s">
        <v>528</v>
      </c>
      <c r="F477" s="9">
        <v>749</v>
      </c>
      <c r="G477" s="9" t="s">
        <v>546</v>
      </c>
      <c r="H477" s="9" t="s">
        <v>26</v>
      </c>
      <c r="I477" s="9">
        <v>7491</v>
      </c>
      <c r="J477" s="9" t="s">
        <v>677</v>
      </c>
      <c r="K477" s="9" t="s">
        <v>27</v>
      </c>
      <c r="L477" s="13">
        <v>6542</v>
      </c>
      <c r="M477" s="13">
        <v>6542</v>
      </c>
      <c r="N477" s="13">
        <v>0</v>
      </c>
      <c r="O477" s="13">
        <v>0</v>
      </c>
      <c r="P477" s="13">
        <v>0</v>
      </c>
      <c r="Q477" s="13">
        <v>0</v>
      </c>
      <c r="R477" s="13">
        <v>6542</v>
      </c>
      <c r="S477" s="13">
        <v>6542</v>
      </c>
      <c r="T477" s="14">
        <v>0</v>
      </c>
    </row>
    <row r="478" spans="1:20" x14ac:dyDescent="0.2">
      <c r="A478" s="10">
        <f t="shared" ref="A478:A541" si="8">ROW(A466)</f>
        <v>466</v>
      </c>
      <c r="B478" s="10">
        <v>7</v>
      </c>
      <c r="C478" s="10" t="s">
        <v>174</v>
      </c>
      <c r="D478" s="10">
        <v>74</v>
      </c>
      <c r="E478" s="10" t="s">
        <v>528</v>
      </c>
      <c r="F478" s="10">
        <v>749</v>
      </c>
      <c r="G478" s="10" t="s">
        <v>546</v>
      </c>
      <c r="H478" s="10" t="s">
        <v>26</v>
      </c>
      <c r="I478" s="10">
        <v>7499</v>
      </c>
      <c r="J478" s="10" t="s">
        <v>546</v>
      </c>
      <c r="K478" s="10" t="s">
        <v>27</v>
      </c>
      <c r="L478" s="11">
        <v>5546.2499299999999</v>
      </c>
      <c r="M478" s="11">
        <v>5546.2499299999999</v>
      </c>
      <c r="N478" s="11">
        <v>0</v>
      </c>
      <c r="O478" s="11">
        <v>0</v>
      </c>
      <c r="P478" s="11">
        <v>0</v>
      </c>
      <c r="Q478" s="11">
        <v>0</v>
      </c>
      <c r="R478" s="11">
        <v>12029.205459999999</v>
      </c>
      <c r="S478" s="11">
        <v>12029.205459999999</v>
      </c>
      <c r="T478" s="12">
        <v>0</v>
      </c>
    </row>
    <row r="479" spans="1:20" x14ac:dyDescent="0.2">
      <c r="A479" s="9">
        <f t="shared" si="8"/>
        <v>467</v>
      </c>
      <c r="B479" s="9">
        <v>7</v>
      </c>
      <c r="C479" s="9" t="s">
        <v>174</v>
      </c>
      <c r="D479" s="9">
        <v>74</v>
      </c>
      <c r="E479" s="9" t="s">
        <v>528</v>
      </c>
      <c r="F479" s="9">
        <v>749</v>
      </c>
      <c r="G479" s="9" t="s">
        <v>546</v>
      </c>
      <c r="H479" s="9" t="s">
        <v>205</v>
      </c>
      <c r="I479" s="9"/>
      <c r="J479" s="9"/>
      <c r="K479" s="9" t="s">
        <v>26</v>
      </c>
      <c r="L479" s="13">
        <v>12088.8544</v>
      </c>
      <c r="M479" s="13">
        <v>12088.8544</v>
      </c>
      <c r="N479" s="13">
        <v>0</v>
      </c>
      <c r="O479" s="13">
        <v>0</v>
      </c>
      <c r="P479" s="13">
        <v>0</v>
      </c>
      <c r="Q479" s="13">
        <v>0</v>
      </c>
      <c r="R479" s="13">
        <v>18644.717519999998</v>
      </c>
      <c r="S479" s="13">
        <v>18644.717519999998</v>
      </c>
      <c r="T479" s="14">
        <v>0</v>
      </c>
    </row>
    <row r="480" spans="1:20" x14ac:dyDescent="0.2">
      <c r="A480" s="10">
        <f t="shared" si="8"/>
        <v>468</v>
      </c>
      <c r="B480" s="10">
        <v>7</v>
      </c>
      <c r="C480" s="10" t="s">
        <v>174</v>
      </c>
      <c r="D480" s="10">
        <v>74</v>
      </c>
      <c r="E480" s="10" t="s">
        <v>528</v>
      </c>
      <c r="F480" s="10">
        <v>749</v>
      </c>
      <c r="G480" s="10" t="s">
        <v>546</v>
      </c>
      <c r="H480" s="10" t="s">
        <v>206</v>
      </c>
      <c r="I480" s="10"/>
      <c r="J480" s="10"/>
      <c r="K480" s="10" t="s">
        <v>26</v>
      </c>
      <c r="L480" s="11">
        <v>317354.9081</v>
      </c>
      <c r="M480" s="11">
        <v>317354.9081</v>
      </c>
      <c r="N480" s="11">
        <v>0</v>
      </c>
      <c r="O480" s="11">
        <v>166387.44944</v>
      </c>
      <c r="P480" s="11">
        <v>166387.44944</v>
      </c>
      <c r="Q480" s="11">
        <v>0</v>
      </c>
      <c r="R480" s="11">
        <v>1270823.0787200001</v>
      </c>
      <c r="S480" s="11">
        <v>1270823.0787200001</v>
      </c>
      <c r="T480" s="12">
        <v>0</v>
      </c>
    </row>
    <row r="481" spans="1:20" x14ac:dyDescent="0.2">
      <c r="A481" s="9">
        <f t="shared" si="8"/>
        <v>469</v>
      </c>
      <c r="B481" s="9">
        <v>7</v>
      </c>
      <c r="C481" s="9" t="s">
        <v>174</v>
      </c>
      <c r="D481" s="9">
        <v>75</v>
      </c>
      <c r="E481" s="9" t="s">
        <v>547</v>
      </c>
      <c r="F481" s="9">
        <v>750</v>
      </c>
      <c r="G481" s="9" t="s">
        <v>547</v>
      </c>
      <c r="H481" s="9" t="s">
        <v>26</v>
      </c>
      <c r="I481" s="9">
        <v>7500</v>
      </c>
      <c r="J481" s="9" t="s">
        <v>548</v>
      </c>
      <c r="K481" s="9" t="s">
        <v>27</v>
      </c>
      <c r="L481" s="13">
        <v>26956.733100000001</v>
      </c>
      <c r="M481" s="13">
        <v>26956.733100000001</v>
      </c>
      <c r="N481" s="13">
        <v>0</v>
      </c>
      <c r="O481" s="13">
        <v>635.73636999999997</v>
      </c>
      <c r="P481" s="13">
        <v>635.73636999999997</v>
      </c>
      <c r="Q481" s="13">
        <v>0</v>
      </c>
      <c r="R481" s="13">
        <v>250824.22865</v>
      </c>
      <c r="S481" s="13">
        <v>250824.22865</v>
      </c>
      <c r="T481" s="14">
        <v>0</v>
      </c>
    </row>
    <row r="482" spans="1:20" x14ac:dyDescent="0.2">
      <c r="A482" s="10">
        <f t="shared" si="8"/>
        <v>470</v>
      </c>
      <c r="B482" s="10">
        <v>7</v>
      </c>
      <c r="C482" s="10" t="s">
        <v>174</v>
      </c>
      <c r="D482" s="10">
        <v>75</v>
      </c>
      <c r="E482" s="10" t="s">
        <v>547</v>
      </c>
      <c r="F482" s="10">
        <v>750</v>
      </c>
      <c r="G482" s="10" t="s">
        <v>547</v>
      </c>
      <c r="H482" s="10" t="s">
        <v>26</v>
      </c>
      <c r="I482" s="10">
        <v>7503</v>
      </c>
      <c r="J482" s="10" t="s">
        <v>549</v>
      </c>
      <c r="K482" s="10" t="s">
        <v>27</v>
      </c>
      <c r="L482" s="11">
        <v>97.45035</v>
      </c>
      <c r="M482" s="11">
        <v>97.45035</v>
      </c>
      <c r="N482" s="11">
        <v>0</v>
      </c>
      <c r="O482" s="11">
        <v>0</v>
      </c>
      <c r="P482" s="11">
        <v>0</v>
      </c>
      <c r="Q482" s="11">
        <v>0</v>
      </c>
      <c r="R482" s="11">
        <v>1084.38624</v>
      </c>
      <c r="S482" s="11">
        <v>1084.38624</v>
      </c>
      <c r="T482" s="12">
        <v>0</v>
      </c>
    </row>
    <row r="483" spans="1:20" x14ac:dyDescent="0.2">
      <c r="A483" s="9">
        <f t="shared" si="8"/>
        <v>471</v>
      </c>
      <c r="B483" s="9">
        <v>7</v>
      </c>
      <c r="C483" s="9" t="s">
        <v>174</v>
      </c>
      <c r="D483" s="9">
        <v>75</v>
      </c>
      <c r="E483" s="9" t="s">
        <v>547</v>
      </c>
      <c r="F483" s="9">
        <v>750</v>
      </c>
      <c r="G483" s="9" t="s">
        <v>547</v>
      </c>
      <c r="H483" s="9" t="s">
        <v>26</v>
      </c>
      <c r="I483" s="9">
        <v>7509</v>
      </c>
      <c r="J483" s="9" t="s">
        <v>550</v>
      </c>
      <c r="K483" s="9" t="s">
        <v>27</v>
      </c>
      <c r="L483" s="13">
        <v>1220.3613700000001</v>
      </c>
      <c r="M483" s="13">
        <v>1220.3613700000001</v>
      </c>
      <c r="N483" s="13">
        <v>0</v>
      </c>
      <c r="O483" s="13">
        <v>0</v>
      </c>
      <c r="P483" s="13">
        <v>0</v>
      </c>
      <c r="Q483" s="13">
        <v>0</v>
      </c>
      <c r="R483" s="13">
        <v>12840.815780000001</v>
      </c>
      <c r="S483" s="13">
        <v>12840.815780000001</v>
      </c>
      <c r="T483" s="14">
        <v>0</v>
      </c>
    </row>
    <row r="484" spans="1:20" x14ac:dyDescent="0.2">
      <c r="A484" s="10">
        <f t="shared" si="8"/>
        <v>472</v>
      </c>
      <c r="B484" s="10">
        <v>7</v>
      </c>
      <c r="C484" s="10" t="s">
        <v>174</v>
      </c>
      <c r="D484" s="10">
        <v>75</v>
      </c>
      <c r="E484" s="10" t="s">
        <v>547</v>
      </c>
      <c r="F484" s="10">
        <v>750</v>
      </c>
      <c r="G484" s="10" t="s">
        <v>547</v>
      </c>
      <c r="H484" s="10" t="s">
        <v>207</v>
      </c>
      <c r="I484" s="10"/>
      <c r="J484" s="10"/>
      <c r="K484" s="10" t="s">
        <v>26</v>
      </c>
      <c r="L484" s="11">
        <v>28274.544819999999</v>
      </c>
      <c r="M484" s="11">
        <v>28274.544819999999</v>
      </c>
      <c r="N484" s="11">
        <v>0</v>
      </c>
      <c r="O484" s="11">
        <v>635.73636999999997</v>
      </c>
      <c r="P484" s="11">
        <v>635.73636999999997</v>
      </c>
      <c r="Q484" s="11">
        <v>0</v>
      </c>
      <c r="R484" s="11">
        <v>264749.43066999997</v>
      </c>
      <c r="S484" s="11">
        <v>264749.43066999997</v>
      </c>
      <c r="T484" s="12">
        <v>0</v>
      </c>
    </row>
    <row r="485" spans="1:20" x14ac:dyDescent="0.2">
      <c r="A485" s="9">
        <f t="shared" si="8"/>
        <v>473</v>
      </c>
      <c r="B485" s="9">
        <v>7</v>
      </c>
      <c r="C485" s="9" t="s">
        <v>174</v>
      </c>
      <c r="D485" s="9">
        <v>75</v>
      </c>
      <c r="E485" s="9" t="s">
        <v>547</v>
      </c>
      <c r="F485" s="9">
        <v>750</v>
      </c>
      <c r="G485" s="9" t="s">
        <v>547</v>
      </c>
      <c r="H485" s="9" t="s">
        <v>208</v>
      </c>
      <c r="I485" s="9"/>
      <c r="J485" s="9"/>
      <c r="K485" s="9" t="s">
        <v>26</v>
      </c>
      <c r="L485" s="13">
        <v>28274.544819999999</v>
      </c>
      <c r="M485" s="13">
        <v>28274.544819999999</v>
      </c>
      <c r="N485" s="13">
        <v>0</v>
      </c>
      <c r="O485" s="13">
        <v>635.73636999999997</v>
      </c>
      <c r="P485" s="13">
        <v>635.73636999999997</v>
      </c>
      <c r="Q485" s="13">
        <v>0</v>
      </c>
      <c r="R485" s="13">
        <v>264749.43066999997</v>
      </c>
      <c r="S485" s="13">
        <v>264749.43066999997</v>
      </c>
      <c r="T485" s="14">
        <v>0</v>
      </c>
    </row>
    <row r="486" spans="1:20" x14ac:dyDescent="0.2">
      <c r="A486" s="10">
        <f t="shared" si="8"/>
        <v>474</v>
      </c>
      <c r="B486" s="10">
        <v>7</v>
      </c>
      <c r="C486" s="10" t="s">
        <v>174</v>
      </c>
      <c r="D486" s="10">
        <v>77</v>
      </c>
      <c r="E486" s="10" t="s">
        <v>209</v>
      </c>
      <c r="F486" s="10">
        <v>770</v>
      </c>
      <c r="G486" s="10" t="s">
        <v>209</v>
      </c>
      <c r="H486" s="10" t="s">
        <v>26</v>
      </c>
      <c r="I486" s="10">
        <v>7701</v>
      </c>
      <c r="J486" s="10" t="s">
        <v>551</v>
      </c>
      <c r="K486" s="10" t="s">
        <v>27</v>
      </c>
      <c r="L486" s="11">
        <v>772.69133999999997</v>
      </c>
      <c r="M486" s="11">
        <v>772.69133999999997</v>
      </c>
      <c r="N486" s="11">
        <v>0</v>
      </c>
      <c r="O486" s="11">
        <v>600.28561999999999</v>
      </c>
      <c r="P486" s="11">
        <v>600.28561999999999</v>
      </c>
      <c r="Q486" s="11">
        <v>0</v>
      </c>
      <c r="R486" s="11">
        <v>609.40949999999998</v>
      </c>
      <c r="S486" s="11">
        <v>609.40949999999998</v>
      </c>
      <c r="T486" s="12">
        <v>0</v>
      </c>
    </row>
    <row r="487" spans="1:20" x14ac:dyDescent="0.2">
      <c r="A487" s="9">
        <f t="shared" si="8"/>
        <v>475</v>
      </c>
      <c r="B487" s="9">
        <v>7</v>
      </c>
      <c r="C487" s="9" t="s">
        <v>174</v>
      </c>
      <c r="D487" s="9">
        <v>77</v>
      </c>
      <c r="E487" s="9" t="s">
        <v>209</v>
      </c>
      <c r="F487" s="9">
        <v>770</v>
      </c>
      <c r="G487" s="9" t="s">
        <v>209</v>
      </c>
      <c r="H487" s="9" t="s">
        <v>26</v>
      </c>
      <c r="I487" s="9">
        <v>7702</v>
      </c>
      <c r="J487" s="9" t="s">
        <v>552</v>
      </c>
      <c r="K487" s="9" t="s">
        <v>27</v>
      </c>
      <c r="L487" s="13">
        <v>5123245.0771000003</v>
      </c>
      <c r="M487" s="13">
        <v>5123245.0771000003</v>
      </c>
      <c r="N487" s="13">
        <v>0</v>
      </c>
      <c r="O487" s="13">
        <v>5023023.0451999996</v>
      </c>
      <c r="P487" s="13">
        <v>5023023.0451999996</v>
      </c>
      <c r="Q487" s="13">
        <v>0</v>
      </c>
      <c r="R487" s="13">
        <v>383111.44177999999</v>
      </c>
      <c r="S487" s="13">
        <v>383111.44177999999</v>
      </c>
      <c r="T487" s="14">
        <v>0</v>
      </c>
    </row>
    <row r="488" spans="1:20" x14ac:dyDescent="0.2">
      <c r="A488" s="10">
        <f t="shared" si="8"/>
        <v>476</v>
      </c>
      <c r="B488" s="10">
        <v>7</v>
      </c>
      <c r="C488" s="10" t="s">
        <v>174</v>
      </c>
      <c r="D488" s="10">
        <v>77</v>
      </c>
      <c r="E488" s="10" t="s">
        <v>209</v>
      </c>
      <c r="F488" s="10">
        <v>770</v>
      </c>
      <c r="G488" s="10" t="s">
        <v>209</v>
      </c>
      <c r="H488" s="10" t="s">
        <v>26</v>
      </c>
      <c r="I488" s="10">
        <v>7703</v>
      </c>
      <c r="J488" s="10" t="s">
        <v>553</v>
      </c>
      <c r="K488" s="10" t="s">
        <v>27</v>
      </c>
      <c r="L488" s="11">
        <v>37428.144840000001</v>
      </c>
      <c r="M488" s="11">
        <v>37428.144840000001</v>
      </c>
      <c r="N488" s="11">
        <v>0</v>
      </c>
      <c r="O488" s="11">
        <v>36964.167679999999</v>
      </c>
      <c r="P488" s="11">
        <v>36964.167679999999</v>
      </c>
      <c r="Q488" s="11">
        <v>0</v>
      </c>
      <c r="R488" s="11">
        <v>54340.95001</v>
      </c>
      <c r="S488" s="11">
        <v>54340.95001</v>
      </c>
      <c r="T488" s="12">
        <v>0</v>
      </c>
    </row>
    <row r="489" spans="1:20" x14ac:dyDescent="0.2">
      <c r="A489" s="9">
        <f t="shared" si="8"/>
        <v>477</v>
      </c>
      <c r="B489" s="9">
        <v>7</v>
      </c>
      <c r="C489" s="9" t="s">
        <v>174</v>
      </c>
      <c r="D489" s="9">
        <v>77</v>
      </c>
      <c r="E489" s="9" t="s">
        <v>209</v>
      </c>
      <c r="F489" s="9">
        <v>770</v>
      </c>
      <c r="G489" s="9" t="s">
        <v>209</v>
      </c>
      <c r="H489" s="9" t="s">
        <v>26</v>
      </c>
      <c r="I489" s="9">
        <v>7703</v>
      </c>
      <c r="J489" s="9" t="s">
        <v>553</v>
      </c>
      <c r="K489" s="9" t="s">
        <v>35</v>
      </c>
      <c r="L489" s="13">
        <v>0</v>
      </c>
      <c r="M489" s="13">
        <v>0</v>
      </c>
      <c r="N489" s="13">
        <v>0</v>
      </c>
      <c r="O489" s="13">
        <v>0</v>
      </c>
      <c r="P489" s="13">
        <v>0</v>
      </c>
      <c r="Q489" s="13">
        <v>0</v>
      </c>
      <c r="R489" s="13">
        <v>-44163.328220000003</v>
      </c>
      <c r="S489" s="13">
        <v>-44163.328220000003</v>
      </c>
      <c r="T489" s="14">
        <v>0</v>
      </c>
    </row>
    <row r="490" spans="1:20" x14ac:dyDescent="0.2">
      <c r="A490" s="10">
        <f t="shared" si="8"/>
        <v>478</v>
      </c>
      <c r="B490" s="10">
        <v>7</v>
      </c>
      <c r="C490" s="10" t="s">
        <v>174</v>
      </c>
      <c r="D490" s="10">
        <v>77</v>
      </c>
      <c r="E490" s="10" t="s">
        <v>209</v>
      </c>
      <c r="F490" s="10">
        <v>770</v>
      </c>
      <c r="G490" s="10" t="s">
        <v>209</v>
      </c>
      <c r="H490" s="10" t="s">
        <v>26</v>
      </c>
      <c r="I490" s="10">
        <v>7705</v>
      </c>
      <c r="J490" s="10" t="s">
        <v>554</v>
      </c>
      <c r="K490" s="10" t="s">
        <v>27</v>
      </c>
      <c r="L490" s="11">
        <v>0</v>
      </c>
      <c r="M490" s="11">
        <v>0</v>
      </c>
      <c r="N490" s="11">
        <v>0</v>
      </c>
      <c r="O490" s="11">
        <v>0</v>
      </c>
      <c r="P490" s="11">
        <v>0</v>
      </c>
      <c r="Q490" s="11">
        <v>0</v>
      </c>
      <c r="R490" s="11">
        <v>49.383769999999998</v>
      </c>
      <c r="S490" s="11">
        <v>49.383769999999998</v>
      </c>
      <c r="T490" s="12">
        <v>0</v>
      </c>
    </row>
    <row r="491" spans="1:20" x14ac:dyDescent="0.2">
      <c r="A491" s="9">
        <f t="shared" si="8"/>
        <v>479</v>
      </c>
      <c r="B491" s="9">
        <v>7</v>
      </c>
      <c r="C491" s="9" t="s">
        <v>174</v>
      </c>
      <c r="D491" s="9">
        <v>77</v>
      </c>
      <c r="E491" s="9" t="s">
        <v>209</v>
      </c>
      <c r="F491" s="9">
        <v>770</v>
      </c>
      <c r="G491" s="9" t="s">
        <v>209</v>
      </c>
      <c r="H491" s="9" t="s">
        <v>26</v>
      </c>
      <c r="I491" s="9">
        <v>7705</v>
      </c>
      <c r="J491" s="9" t="s">
        <v>554</v>
      </c>
      <c r="K491" s="9" t="s">
        <v>35</v>
      </c>
      <c r="L491" s="13">
        <v>52.615989999999996</v>
      </c>
      <c r="M491" s="13">
        <v>52.615989999999996</v>
      </c>
      <c r="N491" s="13">
        <v>0</v>
      </c>
      <c r="O491" s="13">
        <v>4928.5367500000002</v>
      </c>
      <c r="P491" s="13">
        <v>4928.5367500000002</v>
      </c>
      <c r="Q491" s="13">
        <v>0</v>
      </c>
      <c r="R491" s="13">
        <v>-745.20450000000005</v>
      </c>
      <c r="S491" s="13">
        <v>-745.20450000000005</v>
      </c>
      <c r="T491" s="14">
        <v>0</v>
      </c>
    </row>
    <row r="492" spans="1:20" x14ac:dyDescent="0.2">
      <c r="A492" s="10">
        <f t="shared" si="8"/>
        <v>480</v>
      </c>
      <c r="B492" s="10">
        <v>7</v>
      </c>
      <c r="C492" s="10" t="s">
        <v>174</v>
      </c>
      <c r="D492" s="10">
        <v>77</v>
      </c>
      <c r="E492" s="10" t="s">
        <v>209</v>
      </c>
      <c r="F492" s="10">
        <v>770</v>
      </c>
      <c r="G492" s="10" t="s">
        <v>209</v>
      </c>
      <c r="H492" s="10" t="s">
        <v>26</v>
      </c>
      <c r="I492" s="10">
        <v>7706</v>
      </c>
      <c r="J492" s="10" t="s">
        <v>555</v>
      </c>
      <c r="K492" s="10" t="s">
        <v>27</v>
      </c>
      <c r="L492" s="11">
        <v>0</v>
      </c>
      <c r="M492" s="11">
        <v>0</v>
      </c>
      <c r="N492" s="11">
        <v>0</v>
      </c>
      <c r="O492" s="11">
        <v>0</v>
      </c>
      <c r="P492" s="11">
        <v>0</v>
      </c>
      <c r="Q492" s="11">
        <v>0</v>
      </c>
      <c r="R492" s="11">
        <v>3.58412</v>
      </c>
      <c r="S492" s="11">
        <v>3.58412</v>
      </c>
      <c r="T492" s="12">
        <v>0</v>
      </c>
    </row>
    <row r="493" spans="1:20" x14ac:dyDescent="0.2">
      <c r="A493" s="9">
        <f t="shared" si="8"/>
        <v>481</v>
      </c>
      <c r="B493" s="9">
        <v>7</v>
      </c>
      <c r="C493" s="9" t="s">
        <v>174</v>
      </c>
      <c r="D493" s="9">
        <v>77</v>
      </c>
      <c r="E493" s="9" t="s">
        <v>209</v>
      </c>
      <c r="F493" s="9">
        <v>770</v>
      </c>
      <c r="G493" s="9" t="s">
        <v>209</v>
      </c>
      <c r="H493" s="9" t="s">
        <v>26</v>
      </c>
      <c r="I493" s="9">
        <v>7706</v>
      </c>
      <c r="J493" s="9" t="s">
        <v>555</v>
      </c>
      <c r="K493" s="9" t="s">
        <v>35</v>
      </c>
      <c r="L493" s="13">
        <v>68809.755650000006</v>
      </c>
      <c r="M493" s="13">
        <v>68809.755650000006</v>
      </c>
      <c r="N493" s="13">
        <v>0</v>
      </c>
      <c r="O493" s="13">
        <v>57202.400119999998</v>
      </c>
      <c r="P493" s="13">
        <v>57202.400119999998</v>
      </c>
      <c r="Q493" s="13">
        <v>0</v>
      </c>
      <c r="R493" s="13">
        <v>-10632.68867</v>
      </c>
      <c r="S493" s="13">
        <v>-10632.68867</v>
      </c>
      <c r="T493" s="14">
        <v>0</v>
      </c>
    </row>
    <row r="494" spans="1:20" x14ac:dyDescent="0.2">
      <c r="A494" s="10">
        <f t="shared" si="8"/>
        <v>482</v>
      </c>
      <c r="B494" s="10">
        <v>7</v>
      </c>
      <c r="C494" s="10" t="s">
        <v>174</v>
      </c>
      <c r="D494" s="10">
        <v>77</v>
      </c>
      <c r="E494" s="10" t="s">
        <v>209</v>
      </c>
      <c r="F494" s="10">
        <v>770</v>
      </c>
      <c r="G494" s="10" t="s">
        <v>209</v>
      </c>
      <c r="H494" s="10" t="s">
        <v>26</v>
      </c>
      <c r="I494" s="10">
        <v>7707</v>
      </c>
      <c r="J494" s="10" t="s">
        <v>556</v>
      </c>
      <c r="K494" s="10" t="s">
        <v>27</v>
      </c>
      <c r="L494" s="11">
        <v>9188.0309699999998</v>
      </c>
      <c r="M494" s="11">
        <v>9188.0309699999998</v>
      </c>
      <c r="N494" s="11">
        <v>0</v>
      </c>
      <c r="O494" s="11">
        <v>9337.30285</v>
      </c>
      <c r="P494" s="11">
        <v>9337.30285</v>
      </c>
      <c r="Q494" s="11">
        <v>0</v>
      </c>
      <c r="R494" s="11">
        <v>7280.83482</v>
      </c>
      <c r="S494" s="11">
        <v>7280.83482</v>
      </c>
      <c r="T494" s="12">
        <v>0</v>
      </c>
    </row>
    <row r="495" spans="1:20" x14ac:dyDescent="0.2">
      <c r="A495" s="9">
        <f t="shared" si="8"/>
        <v>483</v>
      </c>
      <c r="B495" s="9">
        <v>7</v>
      </c>
      <c r="C495" s="9" t="s">
        <v>174</v>
      </c>
      <c r="D495" s="9">
        <v>77</v>
      </c>
      <c r="E495" s="9" t="s">
        <v>209</v>
      </c>
      <c r="F495" s="9">
        <v>770</v>
      </c>
      <c r="G495" s="9" t="s">
        <v>209</v>
      </c>
      <c r="H495" s="9" t="s">
        <v>210</v>
      </c>
      <c r="I495" s="9"/>
      <c r="J495" s="9"/>
      <c r="K495" s="9" t="s">
        <v>26</v>
      </c>
      <c r="L495" s="13">
        <v>5239496.3158900002</v>
      </c>
      <c r="M495" s="13">
        <v>5239496.3158900002</v>
      </c>
      <c r="N495" s="13">
        <v>0</v>
      </c>
      <c r="O495" s="13">
        <v>5132055.7382199997</v>
      </c>
      <c r="P495" s="13">
        <v>5132055.7382199997</v>
      </c>
      <c r="Q495" s="13">
        <v>0</v>
      </c>
      <c r="R495" s="13">
        <v>389854.38260999997</v>
      </c>
      <c r="S495" s="13">
        <v>389854.38260999997</v>
      </c>
      <c r="T495" s="14">
        <v>0</v>
      </c>
    </row>
    <row r="496" spans="1:20" x14ac:dyDescent="0.2">
      <c r="A496" s="10">
        <f t="shared" si="8"/>
        <v>484</v>
      </c>
      <c r="B496" s="10">
        <v>7</v>
      </c>
      <c r="C496" s="10" t="s">
        <v>174</v>
      </c>
      <c r="D496" s="10">
        <v>77</v>
      </c>
      <c r="E496" s="10" t="s">
        <v>209</v>
      </c>
      <c r="F496" s="10">
        <v>770</v>
      </c>
      <c r="G496" s="10" t="s">
        <v>209</v>
      </c>
      <c r="H496" s="10" t="s">
        <v>211</v>
      </c>
      <c r="I496" s="10"/>
      <c r="J496" s="10"/>
      <c r="K496" s="10" t="s">
        <v>26</v>
      </c>
      <c r="L496" s="11">
        <v>5239496.3158900002</v>
      </c>
      <c r="M496" s="11">
        <v>5239496.3158900002</v>
      </c>
      <c r="N496" s="11">
        <v>0</v>
      </c>
      <c r="O496" s="11">
        <v>5132055.7382199997</v>
      </c>
      <c r="P496" s="11">
        <v>5132055.7382199997</v>
      </c>
      <c r="Q496" s="11">
        <v>0</v>
      </c>
      <c r="R496" s="11">
        <v>389854.38260999997</v>
      </c>
      <c r="S496" s="11">
        <v>389854.38260999997</v>
      </c>
      <c r="T496" s="12">
        <v>0</v>
      </c>
    </row>
    <row r="497" spans="1:20" x14ac:dyDescent="0.2">
      <c r="A497" s="9">
        <f t="shared" si="8"/>
        <v>485</v>
      </c>
      <c r="B497" s="9">
        <v>7</v>
      </c>
      <c r="C497" s="9" t="s">
        <v>174</v>
      </c>
      <c r="D497" s="9">
        <v>79</v>
      </c>
      <c r="E497" s="9" t="s">
        <v>212</v>
      </c>
      <c r="F497" s="9">
        <v>790</v>
      </c>
      <c r="G497" s="9" t="s">
        <v>212</v>
      </c>
      <c r="H497" s="9" t="s">
        <v>26</v>
      </c>
      <c r="I497" s="9">
        <v>7900</v>
      </c>
      <c r="J497" s="9" t="s">
        <v>212</v>
      </c>
      <c r="K497" s="9" t="s">
        <v>27</v>
      </c>
      <c r="L497" s="13">
        <v>95341.072239999994</v>
      </c>
      <c r="M497" s="13">
        <v>95341.072239999994</v>
      </c>
      <c r="N497" s="13">
        <v>0</v>
      </c>
      <c r="O497" s="13">
        <v>0</v>
      </c>
      <c r="P497" s="13">
        <v>0</v>
      </c>
      <c r="Q497" s="13">
        <v>0</v>
      </c>
      <c r="R497" s="13">
        <v>427413.80923999997</v>
      </c>
      <c r="S497" s="13">
        <v>427413.80923999997</v>
      </c>
      <c r="T497" s="14">
        <v>0</v>
      </c>
    </row>
    <row r="498" spans="1:20" x14ac:dyDescent="0.2">
      <c r="A498" s="10">
        <f t="shared" si="8"/>
        <v>486</v>
      </c>
      <c r="B498" s="10">
        <v>7</v>
      </c>
      <c r="C498" s="10" t="s">
        <v>174</v>
      </c>
      <c r="D498" s="10">
        <v>79</v>
      </c>
      <c r="E498" s="10" t="s">
        <v>212</v>
      </c>
      <c r="F498" s="10">
        <v>790</v>
      </c>
      <c r="G498" s="10" t="s">
        <v>212</v>
      </c>
      <c r="H498" s="10" t="s">
        <v>213</v>
      </c>
      <c r="I498" s="10"/>
      <c r="J498" s="10"/>
      <c r="K498" s="10" t="s">
        <v>26</v>
      </c>
      <c r="L498" s="11">
        <v>95341.072239999994</v>
      </c>
      <c r="M498" s="11">
        <v>95341.072239999994</v>
      </c>
      <c r="N498" s="11">
        <v>0</v>
      </c>
      <c r="O498" s="11">
        <v>0</v>
      </c>
      <c r="P498" s="11">
        <v>0</v>
      </c>
      <c r="Q498" s="11">
        <v>0</v>
      </c>
      <c r="R498" s="11">
        <v>427413.80923999997</v>
      </c>
      <c r="S498" s="11">
        <v>427413.80923999997</v>
      </c>
      <c r="T498" s="12">
        <v>0</v>
      </c>
    </row>
    <row r="499" spans="1:20" x14ac:dyDescent="0.2">
      <c r="A499" s="9">
        <f t="shared" si="8"/>
        <v>487</v>
      </c>
      <c r="B499" s="9">
        <v>7</v>
      </c>
      <c r="C499" s="9" t="s">
        <v>174</v>
      </c>
      <c r="D499" s="9">
        <v>79</v>
      </c>
      <c r="E499" s="9" t="s">
        <v>212</v>
      </c>
      <c r="F499" s="9">
        <v>790</v>
      </c>
      <c r="G499" s="9" t="s">
        <v>212</v>
      </c>
      <c r="H499" s="9" t="s">
        <v>214</v>
      </c>
      <c r="I499" s="9"/>
      <c r="J499" s="9"/>
      <c r="K499" s="9" t="s">
        <v>26</v>
      </c>
      <c r="L499" s="13">
        <v>95341.072239999994</v>
      </c>
      <c r="M499" s="13">
        <v>95341.072239999994</v>
      </c>
      <c r="N499" s="13">
        <v>0</v>
      </c>
      <c r="O499" s="13">
        <v>0</v>
      </c>
      <c r="P499" s="13">
        <v>0</v>
      </c>
      <c r="Q499" s="13">
        <v>0</v>
      </c>
      <c r="R499" s="13">
        <v>427413.80923999997</v>
      </c>
      <c r="S499" s="13">
        <v>427413.80923999997</v>
      </c>
      <c r="T499" s="14">
        <v>0</v>
      </c>
    </row>
    <row r="500" spans="1:20" x14ac:dyDescent="0.2">
      <c r="A500" s="10">
        <f t="shared" si="8"/>
        <v>488</v>
      </c>
      <c r="B500" s="10">
        <v>7</v>
      </c>
      <c r="C500" s="10" t="s">
        <v>174</v>
      </c>
      <c r="D500" s="10">
        <v>79</v>
      </c>
      <c r="E500" s="10" t="s">
        <v>212</v>
      </c>
      <c r="F500" s="10">
        <v>790</v>
      </c>
      <c r="G500" s="10" t="s">
        <v>212</v>
      </c>
      <c r="H500" s="10" t="s">
        <v>215</v>
      </c>
      <c r="I500" s="10"/>
      <c r="J500" s="10"/>
      <c r="K500" s="10" t="s">
        <v>26</v>
      </c>
      <c r="L500" s="11">
        <v>5850471.0444599995</v>
      </c>
      <c r="M500" s="11">
        <v>5850471.0444599995</v>
      </c>
      <c r="N500" s="11">
        <v>0</v>
      </c>
      <c r="O500" s="11">
        <v>5299713.0214400003</v>
      </c>
      <c r="P500" s="11">
        <v>5299713.0214400003</v>
      </c>
      <c r="Q500" s="11">
        <v>0</v>
      </c>
      <c r="R500" s="11">
        <v>4037889.29617</v>
      </c>
      <c r="S500" s="11">
        <v>4037889.29617</v>
      </c>
      <c r="T500" s="12">
        <v>0</v>
      </c>
    </row>
    <row r="501" spans="1:20" x14ac:dyDescent="0.2">
      <c r="A501" s="9">
        <f t="shared" si="8"/>
        <v>489</v>
      </c>
      <c r="B501" s="9">
        <v>7</v>
      </c>
      <c r="C501" s="9" t="s">
        <v>174</v>
      </c>
      <c r="D501" s="9">
        <v>79</v>
      </c>
      <c r="E501" s="9" t="s">
        <v>212</v>
      </c>
      <c r="F501" s="9">
        <v>790</v>
      </c>
      <c r="G501" s="9" t="s">
        <v>212</v>
      </c>
      <c r="H501" s="9" t="s">
        <v>216</v>
      </c>
      <c r="I501" s="9"/>
      <c r="J501" s="9"/>
      <c r="K501" s="9" t="s">
        <v>26</v>
      </c>
      <c r="L501" s="13">
        <v>0</v>
      </c>
      <c r="M501" s="13">
        <v>0</v>
      </c>
      <c r="N501" s="13">
        <v>0</v>
      </c>
      <c r="O501" s="13">
        <v>0</v>
      </c>
      <c r="P501" s="13">
        <v>0</v>
      </c>
      <c r="Q501" s="13">
        <v>0</v>
      </c>
      <c r="R501" s="13">
        <v>1974309.80721</v>
      </c>
      <c r="S501" s="13">
        <v>1974309.80721</v>
      </c>
      <c r="T501" s="14">
        <v>0</v>
      </c>
    </row>
    <row r="502" spans="1:20" x14ac:dyDescent="0.2">
      <c r="A502" s="10">
        <f t="shared" si="8"/>
        <v>490</v>
      </c>
      <c r="B502" s="10">
        <v>7</v>
      </c>
      <c r="C502" s="10" t="s">
        <v>174</v>
      </c>
      <c r="D502" s="10">
        <v>79</v>
      </c>
      <c r="E502" s="10" t="s">
        <v>212</v>
      </c>
      <c r="F502" s="10">
        <v>790</v>
      </c>
      <c r="G502" s="10" t="s">
        <v>212</v>
      </c>
      <c r="H502" s="10" t="s">
        <v>217</v>
      </c>
      <c r="I502" s="10"/>
      <c r="J502" s="10"/>
      <c r="K502" s="10" t="s">
        <v>26</v>
      </c>
      <c r="L502" s="11">
        <v>643693518.34762001</v>
      </c>
      <c r="M502" s="11">
        <v>448737719.86006999</v>
      </c>
      <c r="N502" s="11">
        <v>194955798.48754999</v>
      </c>
      <c r="O502" s="11">
        <v>643693518.34762001</v>
      </c>
      <c r="P502" s="11">
        <v>448737719.85442001</v>
      </c>
      <c r="Q502" s="11">
        <v>194955798.4932</v>
      </c>
      <c r="R502" s="11">
        <v>0</v>
      </c>
      <c r="S502" s="11">
        <v>0</v>
      </c>
      <c r="T502" s="12">
        <v>0</v>
      </c>
    </row>
    <row r="503" spans="1:20" x14ac:dyDescent="0.2">
      <c r="A503" s="9">
        <f t="shared" si="8"/>
        <v>491</v>
      </c>
      <c r="B503" s="9">
        <v>9</v>
      </c>
      <c r="C503" s="9" t="s">
        <v>218</v>
      </c>
      <c r="D503" s="9">
        <v>90</v>
      </c>
      <c r="E503" s="9" t="s">
        <v>219</v>
      </c>
      <c r="F503" s="9">
        <v>900</v>
      </c>
      <c r="G503" s="9" t="s">
        <v>557</v>
      </c>
      <c r="H503" s="9" t="s">
        <v>26</v>
      </c>
      <c r="I503" s="9">
        <v>9000</v>
      </c>
      <c r="J503" s="9" t="s">
        <v>558</v>
      </c>
      <c r="K503" s="9" t="s">
        <v>27</v>
      </c>
      <c r="L503" s="13">
        <v>247730.58027999999</v>
      </c>
      <c r="M503" s="13">
        <v>106386.20695000001</v>
      </c>
      <c r="N503" s="13">
        <v>141344.37333</v>
      </c>
      <c r="O503" s="13">
        <v>131480.50813</v>
      </c>
      <c r="P503" s="13">
        <v>21894.405009999999</v>
      </c>
      <c r="Q503" s="13">
        <v>109586.10312</v>
      </c>
      <c r="R503" s="13">
        <v>1696592.0083399999</v>
      </c>
      <c r="S503" s="13">
        <v>854062.53400999994</v>
      </c>
      <c r="T503" s="14">
        <v>842529.47433</v>
      </c>
    </row>
    <row r="504" spans="1:20" x14ac:dyDescent="0.2">
      <c r="A504" s="10">
        <f t="shared" si="8"/>
        <v>492</v>
      </c>
      <c r="B504" s="10">
        <v>9</v>
      </c>
      <c r="C504" s="10" t="s">
        <v>218</v>
      </c>
      <c r="D504" s="10">
        <v>90</v>
      </c>
      <c r="E504" s="10" t="s">
        <v>219</v>
      </c>
      <c r="F504" s="10">
        <v>900</v>
      </c>
      <c r="G504" s="10" t="s">
        <v>557</v>
      </c>
      <c r="H504" s="10" t="s">
        <v>26</v>
      </c>
      <c r="I504" s="10">
        <v>9003</v>
      </c>
      <c r="J504" s="10" t="s">
        <v>559</v>
      </c>
      <c r="K504" s="10" t="s">
        <v>27</v>
      </c>
      <c r="L504" s="11">
        <v>5844.01296</v>
      </c>
      <c r="M504" s="11">
        <v>5844.01296</v>
      </c>
      <c r="N504" s="11">
        <v>0</v>
      </c>
      <c r="O504" s="11">
        <v>39584.627800000002</v>
      </c>
      <c r="P504" s="11">
        <v>39584.627800000002</v>
      </c>
      <c r="Q504" s="11">
        <v>0</v>
      </c>
      <c r="R504" s="11">
        <v>21339.30963</v>
      </c>
      <c r="S504" s="11">
        <v>21339.30963</v>
      </c>
      <c r="T504" s="12">
        <v>0</v>
      </c>
    </row>
    <row r="505" spans="1:20" x14ac:dyDescent="0.2">
      <c r="A505" s="9">
        <f t="shared" si="8"/>
        <v>493</v>
      </c>
      <c r="B505" s="9">
        <v>9</v>
      </c>
      <c r="C505" s="9" t="s">
        <v>218</v>
      </c>
      <c r="D505" s="9">
        <v>90</v>
      </c>
      <c r="E505" s="9" t="s">
        <v>219</v>
      </c>
      <c r="F505" s="9">
        <v>900</v>
      </c>
      <c r="G505" s="9" t="s">
        <v>557</v>
      </c>
      <c r="H505" s="9" t="s">
        <v>220</v>
      </c>
      <c r="I505" s="9"/>
      <c r="J505" s="9"/>
      <c r="K505" s="9" t="s">
        <v>26</v>
      </c>
      <c r="L505" s="13">
        <v>253574.59323999999</v>
      </c>
      <c r="M505" s="13">
        <v>112230.21991</v>
      </c>
      <c r="N505" s="13">
        <v>141344.37333</v>
      </c>
      <c r="O505" s="13">
        <v>171065.13592999999</v>
      </c>
      <c r="P505" s="13">
        <v>61479.032809999997</v>
      </c>
      <c r="Q505" s="13">
        <v>109586.10312</v>
      </c>
      <c r="R505" s="13">
        <v>1717931.31797</v>
      </c>
      <c r="S505" s="13">
        <v>875401.84363999998</v>
      </c>
      <c r="T505" s="14">
        <v>842529.47433</v>
      </c>
    </row>
    <row r="506" spans="1:20" x14ac:dyDescent="0.2">
      <c r="A506" s="10">
        <f t="shared" si="8"/>
        <v>494</v>
      </c>
      <c r="B506" s="10">
        <v>9</v>
      </c>
      <c r="C506" s="10" t="s">
        <v>218</v>
      </c>
      <c r="D506" s="10">
        <v>90</v>
      </c>
      <c r="E506" s="10" t="s">
        <v>219</v>
      </c>
      <c r="F506" s="10">
        <v>900</v>
      </c>
      <c r="G506" s="10" t="s">
        <v>557</v>
      </c>
      <c r="H506" s="10" t="s">
        <v>221</v>
      </c>
      <c r="I506" s="10"/>
      <c r="J506" s="10"/>
      <c r="K506" s="10" t="s">
        <v>26</v>
      </c>
      <c r="L506" s="11">
        <v>253574.59323999999</v>
      </c>
      <c r="M506" s="11">
        <v>112230.21991</v>
      </c>
      <c r="N506" s="11">
        <v>141344.37333</v>
      </c>
      <c r="O506" s="11">
        <v>171065.13592999999</v>
      </c>
      <c r="P506" s="11">
        <v>61479.032809999997</v>
      </c>
      <c r="Q506" s="11">
        <v>109586.10312</v>
      </c>
      <c r="R506" s="11">
        <v>1717931.31797</v>
      </c>
      <c r="S506" s="11">
        <v>875401.84363999998</v>
      </c>
      <c r="T506" s="12">
        <v>842529.47433</v>
      </c>
    </row>
    <row r="507" spans="1:20" x14ac:dyDescent="0.2">
      <c r="A507" s="9">
        <f t="shared" si="8"/>
        <v>495</v>
      </c>
      <c r="B507" s="9">
        <v>9</v>
      </c>
      <c r="C507" s="9" t="s">
        <v>218</v>
      </c>
      <c r="D507" s="9">
        <v>91</v>
      </c>
      <c r="E507" s="9" t="s">
        <v>222</v>
      </c>
      <c r="F507" s="9">
        <v>912</v>
      </c>
      <c r="G507" s="9" t="s">
        <v>560</v>
      </c>
      <c r="H507" s="9" t="s">
        <v>26</v>
      </c>
      <c r="I507" s="9">
        <v>9122</v>
      </c>
      <c r="J507" s="9" t="s">
        <v>561</v>
      </c>
      <c r="K507" s="9" t="s">
        <v>27</v>
      </c>
      <c r="L507" s="13">
        <v>1169.4224200000001</v>
      </c>
      <c r="M507" s="13">
        <v>0</v>
      </c>
      <c r="N507" s="13">
        <v>1169.4224200000001</v>
      </c>
      <c r="O507" s="13">
        <v>39948.933470000004</v>
      </c>
      <c r="P507" s="13">
        <v>0</v>
      </c>
      <c r="Q507" s="13">
        <v>39948.933470000004</v>
      </c>
      <c r="R507" s="13">
        <v>27057.804830000001</v>
      </c>
      <c r="S507" s="13">
        <v>0</v>
      </c>
      <c r="T507" s="14">
        <v>27057.804830000001</v>
      </c>
    </row>
    <row r="508" spans="1:20" x14ac:dyDescent="0.2">
      <c r="A508" s="10">
        <f t="shared" si="8"/>
        <v>496</v>
      </c>
      <c r="B508" s="10">
        <v>9</v>
      </c>
      <c r="C508" s="10" t="s">
        <v>218</v>
      </c>
      <c r="D508" s="10">
        <v>91</v>
      </c>
      <c r="E508" s="10" t="s">
        <v>222</v>
      </c>
      <c r="F508" s="10">
        <v>912</v>
      </c>
      <c r="G508" s="10" t="s">
        <v>560</v>
      </c>
      <c r="H508" s="10" t="s">
        <v>26</v>
      </c>
      <c r="I508" s="10">
        <v>9129</v>
      </c>
      <c r="J508" s="10" t="s">
        <v>562</v>
      </c>
      <c r="K508" s="10" t="s">
        <v>27</v>
      </c>
      <c r="L508" s="11">
        <v>12031013.991800001</v>
      </c>
      <c r="M508" s="11">
        <v>12000879.50498</v>
      </c>
      <c r="N508" s="11">
        <v>30134.486819999998</v>
      </c>
      <c r="O508" s="11">
        <v>9466240.6557500008</v>
      </c>
      <c r="P508" s="11">
        <v>9243953.9586299993</v>
      </c>
      <c r="Q508" s="11">
        <v>222286.69712</v>
      </c>
      <c r="R508" s="11">
        <v>21940930.592659999</v>
      </c>
      <c r="S508" s="11">
        <v>20916178.164280001</v>
      </c>
      <c r="T508" s="12">
        <v>1024752.4283800001</v>
      </c>
    </row>
    <row r="509" spans="1:20" x14ac:dyDescent="0.2">
      <c r="A509" s="9">
        <f t="shared" si="8"/>
        <v>497</v>
      </c>
      <c r="B509" s="9">
        <v>9</v>
      </c>
      <c r="C509" s="9" t="s">
        <v>218</v>
      </c>
      <c r="D509" s="9">
        <v>91</v>
      </c>
      <c r="E509" s="9" t="s">
        <v>222</v>
      </c>
      <c r="F509" s="9">
        <v>912</v>
      </c>
      <c r="G509" s="9" t="s">
        <v>560</v>
      </c>
      <c r="H509" s="9" t="s">
        <v>223</v>
      </c>
      <c r="I509" s="9"/>
      <c r="J509" s="9"/>
      <c r="K509" s="9" t="s">
        <v>26</v>
      </c>
      <c r="L509" s="13">
        <v>12032183.41422</v>
      </c>
      <c r="M509" s="13">
        <v>12000879.50498</v>
      </c>
      <c r="N509" s="13">
        <v>31303.909240000001</v>
      </c>
      <c r="O509" s="13">
        <v>9506189.5892200004</v>
      </c>
      <c r="P509" s="13">
        <v>9243953.9586299993</v>
      </c>
      <c r="Q509" s="13">
        <v>262235.63059000002</v>
      </c>
      <c r="R509" s="13">
        <v>21967988.397489998</v>
      </c>
      <c r="S509" s="13">
        <v>20916178.164280001</v>
      </c>
      <c r="T509" s="14">
        <v>1051810.23321</v>
      </c>
    </row>
    <row r="510" spans="1:20" x14ac:dyDescent="0.2">
      <c r="A510" s="10">
        <f t="shared" si="8"/>
        <v>498</v>
      </c>
      <c r="B510" s="10">
        <v>9</v>
      </c>
      <c r="C510" s="10" t="s">
        <v>218</v>
      </c>
      <c r="D510" s="10">
        <v>91</v>
      </c>
      <c r="E510" s="10" t="s">
        <v>222</v>
      </c>
      <c r="F510" s="10">
        <v>912</v>
      </c>
      <c r="G510" s="10" t="s">
        <v>560</v>
      </c>
      <c r="H510" s="10" t="s">
        <v>224</v>
      </c>
      <c r="I510" s="10"/>
      <c r="J510" s="10"/>
      <c r="K510" s="10" t="s">
        <v>26</v>
      </c>
      <c r="L510" s="11">
        <v>12032183.41422</v>
      </c>
      <c r="M510" s="11">
        <v>12000879.50498</v>
      </c>
      <c r="N510" s="11">
        <v>31303.909240000001</v>
      </c>
      <c r="O510" s="11">
        <v>9506189.5892200004</v>
      </c>
      <c r="P510" s="11">
        <v>9243953.9586299993</v>
      </c>
      <c r="Q510" s="11">
        <v>262235.63059000002</v>
      </c>
      <c r="R510" s="11">
        <v>21967988.397489998</v>
      </c>
      <c r="S510" s="11">
        <v>20916178.164280001</v>
      </c>
      <c r="T510" s="12">
        <v>1051810.23321</v>
      </c>
    </row>
    <row r="511" spans="1:20" x14ac:dyDescent="0.2">
      <c r="A511" s="9">
        <f t="shared" si="8"/>
        <v>499</v>
      </c>
      <c r="B511" s="9">
        <v>9</v>
      </c>
      <c r="C511" s="9" t="s">
        <v>218</v>
      </c>
      <c r="D511" s="9">
        <v>92</v>
      </c>
      <c r="E511" s="9" t="s">
        <v>563</v>
      </c>
      <c r="F511" s="9">
        <v>920</v>
      </c>
      <c r="G511" s="9" t="s">
        <v>564</v>
      </c>
      <c r="H511" s="9" t="s">
        <v>26</v>
      </c>
      <c r="I511" s="9">
        <v>9200</v>
      </c>
      <c r="J511" s="9" t="s">
        <v>642</v>
      </c>
      <c r="K511" s="9" t="s">
        <v>27</v>
      </c>
      <c r="L511" s="13">
        <v>4240909.0407100003</v>
      </c>
      <c r="M511" s="13">
        <v>275677.41334000003</v>
      </c>
      <c r="N511" s="13">
        <v>3965231.6273699999</v>
      </c>
      <c r="O511" s="13">
        <v>5090295.4245100003</v>
      </c>
      <c r="P511" s="13">
        <v>275677.41334000003</v>
      </c>
      <c r="Q511" s="13">
        <v>4814618.0111699998</v>
      </c>
      <c r="R511" s="13">
        <v>47571.207000000002</v>
      </c>
      <c r="S511" s="13">
        <v>0</v>
      </c>
      <c r="T511" s="14">
        <v>47571.207000000002</v>
      </c>
    </row>
    <row r="512" spans="1:20" x14ac:dyDescent="0.2">
      <c r="A512" s="10">
        <f t="shared" si="8"/>
        <v>500</v>
      </c>
      <c r="B512" s="10">
        <v>9</v>
      </c>
      <c r="C512" s="10" t="s">
        <v>218</v>
      </c>
      <c r="D512" s="10">
        <v>92</v>
      </c>
      <c r="E512" s="10" t="s">
        <v>563</v>
      </c>
      <c r="F512" s="10">
        <v>920</v>
      </c>
      <c r="G512" s="10" t="s">
        <v>564</v>
      </c>
      <c r="H512" s="10" t="s">
        <v>26</v>
      </c>
      <c r="I512" s="10">
        <v>9202</v>
      </c>
      <c r="J512" s="10" t="s">
        <v>643</v>
      </c>
      <c r="K512" s="10" t="s">
        <v>27</v>
      </c>
      <c r="L512" s="11">
        <v>842991.05209000001</v>
      </c>
      <c r="M512" s="11">
        <v>842367.77609000006</v>
      </c>
      <c r="N512" s="11">
        <v>623.27599999999995</v>
      </c>
      <c r="O512" s="11">
        <v>977815.29795000004</v>
      </c>
      <c r="P512" s="11">
        <v>976489.35395000002</v>
      </c>
      <c r="Q512" s="11">
        <v>1325.944</v>
      </c>
      <c r="R512" s="11">
        <v>357295.61900000001</v>
      </c>
      <c r="S512" s="11">
        <v>329607.35499999998</v>
      </c>
      <c r="T512" s="12">
        <v>27688.263999999999</v>
      </c>
    </row>
    <row r="513" spans="1:20" x14ac:dyDescent="0.2">
      <c r="A513" s="9">
        <f t="shared" si="8"/>
        <v>501</v>
      </c>
      <c r="B513" s="9">
        <v>9</v>
      </c>
      <c r="C513" s="9" t="s">
        <v>218</v>
      </c>
      <c r="D513" s="9">
        <v>92</v>
      </c>
      <c r="E513" s="9" t="s">
        <v>563</v>
      </c>
      <c r="F513" s="9">
        <v>920</v>
      </c>
      <c r="G513" s="9" t="s">
        <v>564</v>
      </c>
      <c r="H513" s="9" t="s">
        <v>26</v>
      </c>
      <c r="I513" s="9">
        <v>9208</v>
      </c>
      <c r="J513" s="9" t="s">
        <v>225</v>
      </c>
      <c r="K513" s="9" t="s">
        <v>27</v>
      </c>
      <c r="L513" s="13">
        <v>2451750.6822100002</v>
      </c>
      <c r="M513" s="13">
        <v>1818046.4465000001</v>
      </c>
      <c r="N513" s="13">
        <v>633704.23571000004</v>
      </c>
      <c r="O513" s="13">
        <v>3808283.2542400002</v>
      </c>
      <c r="P513" s="13">
        <v>2751986.4319000002</v>
      </c>
      <c r="Q513" s="13">
        <v>1056296.82234</v>
      </c>
      <c r="R513" s="13">
        <v>317141.38</v>
      </c>
      <c r="S513" s="13">
        <v>0</v>
      </c>
      <c r="T513" s="14">
        <v>317141.38</v>
      </c>
    </row>
    <row r="514" spans="1:20" x14ac:dyDescent="0.2">
      <c r="A514" s="10">
        <f t="shared" si="8"/>
        <v>502</v>
      </c>
      <c r="B514" s="10">
        <v>9</v>
      </c>
      <c r="C514" s="10" t="s">
        <v>218</v>
      </c>
      <c r="D514" s="10">
        <v>92</v>
      </c>
      <c r="E514" s="10" t="s">
        <v>563</v>
      </c>
      <c r="F514" s="10">
        <v>920</v>
      </c>
      <c r="G514" s="10" t="s">
        <v>564</v>
      </c>
      <c r="H514" s="10" t="s">
        <v>226</v>
      </c>
      <c r="I514" s="10"/>
      <c r="J514" s="10"/>
      <c r="K514" s="10" t="s">
        <v>26</v>
      </c>
      <c r="L514" s="11">
        <v>7535650.77501</v>
      </c>
      <c r="M514" s="11">
        <v>2936091.6359299999</v>
      </c>
      <c r="N514" s="11">
        <v>4599559.1390800001</v>
      </c>
      <c r="O514" s="11">
        <v>9876393.9767000005</v>
      </c>
      <c r="P514" s="11">
        <v>4004153.1991900001</v>
      </c>
      <c r="Q514" s="11">
        <v>5872240.7775100004</v>
      </c>
      <c r="R514" s="11">
        <v>722008.20600000001</v>
      </c>
      <c r="S514" s="11">
        <v>329607.35499999998</v>
      </c>
      <c r="T514" s="12">
        <v>392400.85100000002</v>
      </c>
    </row>
    <row r="515" spans="1:20" x14ac:dyDescent="0.2">
      <c r="A515" s="9">
        <f t="shared" si="8"/>
        <v>503</v>
      </c>
      <c r="B515" s="9">
        <v>9</v>
      </c>
      <c r="C515" s="9" t="s">
        <v>218</v>
      </c>
      <c r="D515" s="9">
        <v>92</v>
      </c>
      <c r="E515" s="9" t="s">
        <v>563</v>
      </c>
      <c r="F515" s="9">
        <v>920</v>
      </c>
      <c r="G515" s="9" t="s">
        <v>564</v>
      </c>
      <c r="H515" s="9" t="s">
        <v>227</v>
      </c>
      <c r="I515" s="9"/>
      <c r="J515" s="9"/>
      <c r="K515" s="9" t="s">
        <v>26</v>
      </c>
      <c r="L515" s="13">
        <v>7535650.77501</v>
      </c>
      <c r="M515" s="13">
        <v>2936091.6359299999</v>
      </c>
      <c r="N515" s="13">
        <v>4599559.1390800001</v>
      </c>
      <c r="O515" s="13">
        <v>9876393.9767000005</v>
      </c>
      <c r="P515" s="13">
        <v>4004153.1991900001</v>
      </c>
      <c r="Q515" s="13">
        <v>5872240.7775100004</v>
      </c>
      <c r="R515" s="13">
        <v>722008.20600000001</v>
      </c>
      <c r="S515" s="13">
        <v>329607.35499999998</v>
      </c>
      <c r="T515" s="14">
        <v>392400.85100000002</v>
      </c>
    </row>
    <row r="516" spans="1:20" x14ac:dyDescent="0.2">
      <c r="A516" s="10">
        <f t="shared" si="8"/>
        <v>504</v>
      </c>
      <c r="B516" s="10">
        <v>9</v>
      </c>
      <c r="C516" s="10" t="s">
        <v>218</v>
      </c>
      <c r="D516" s="10">
        <v>93</v>
      </c>
      <c r="E516" s="10" t="s">
        <v>228</v>
      </c>
      <c r="F516" s="10">
        <v>935</v>
      </c>
      <c r="G516" s="10" t="s">
        <v>229</v>
      </c>
      <c r="H516" s="10" t="s">
        <v>26</v>
      </c>
      <c r="I516" s="10">
        <v>9350</v>
      </c>
      <c r="J516" s="10" t="s">
        <v>230</v>
      </c>
      <c r="K516" s="10" t="s">
        <v>27</v>
      </c>
      <c r="L516" s="11">
        <v>957793.40248000005</v>
      </c>
      <c r="M516" s="11">
        <v>957793.40248000005</v>
      </c>
      <c r="N516" s="11">
        <v>0</v>
      </c>
      <c r="O516" s="11">
        <v>957793.40248000005</v>
      </c>
      <c r="P516" s="11">
        <v>957793.40248000005</v>
      </c>
      <c r="Q516" s="11">
        <v>0</v>
      </c>
      <c r="R516" s="11">
        <v>0</v>
      </c>
      <c r="S516" s="11">
        <v>0</v>
      </c>
      <c r="T516" s="12">
        <v>0</v>
      </c>
    </row>
    <row r="517" spans="1:20" x14ac:dyDescent="0.2">
      <c r="A517" s="9">
        <f t="shared" si="8"/>
        <v>505</v>
      </c>
      <c r="B517" s="9">
        <v>9</v>
      </c>
      <c r="C517" s="9" t="s">
        <v>218</v>
      </c>
      <c r="D517" s="9">
        <v>93</v>
      </c>
      <c r="E517" s="9" t="s">
        <v>228</v>
      </c>
      <c r="F517" s="9">
        <v>935</v>
      </c>
      <c r="G517" s="9" t="s">
        <v>229</v>
      </c>
      <c r="H517" s="9" t="s">
        <v>26</v>
      </c>
      <c r="I517" s="9">
        <v>9352</v>
      </c>
      <c r="J517" s="9" t="s">
        <v>644</v>
      </c>
      <c r="K517" s="9" t="s">
        <v>27</v>
      </c>
      <c r="L517" s="13">
        <v>437612.56372999999</v>
      </c>
      <c r="M517" s="13">
        <v>437612.56372999999</v>
      </c>
      <c r="N517" s="13">
        <v>0</v>
      </c>
      <c r="O517" s="13">
        <v>438653.5036</v>
      </c>
      <c r="P517" s="13">
        <v>438653.5036</v>
      </c>
      <c r="Q517" s="13">
        <v>0</v>
      </c>
      <c r="R517" s="13">
        <v>195413.42314</v>
      </c>
      <c r="S517" s="13">
        <v>195413.42314</v>
      </c>
      <c r="T517" s="14">
        <v>0</v>
      </c>
    </row>
    <row r="518" spans="1:20" x14ac:dyDescent="0.2">
      <c r="A518" s="10">
        <f t="shared" si="8"/>
        <v>506</v>
      </c>
      <c r="B518" s="10">
        <v>9</v>
      </c>
      <c r="C518" s="10" t="s">
        <v>218</v>
      </c>
      <c r="D518" s="10">
        <v>93</v>
      </c>
      <c r="E518" s="10" t="s">
        <v>228</v>
      </c>
      <c r="F518" s="10">
        <v>935</v>
      </c>
      <c r="G518" s="10" t="s">
        <v>229</v>
      </c>
      <c r="H518" s="10" t="s">
        <v>231</v>
      </c>
      <c r="I518" s="10"/>
      <c r="J518" s="10"/>
      <c r="K518" s="10" t="s">
        <v>26</v>
      </c>
      <c r="L518" s="11">
        <v>1395405.96621</v>
      </c>
      <c r="M518" s="11">
        <v>1395405.96621</v>
      </c>
      <c r="N518" s="11">
        <v>0</v>
      </c>
      <c r="O518" s="11">
        <v>1396446.9060800001</v>
      </c>
      <c r="P518" s="11">
        <v>1396446.9060800001</v>
      </c>
      <c r="Q518" s="11">
        <v>0</v>
      </c>
      <c r="R518" s="11">
        <v>195413.42314</v>
      </c>
      <c r="S518" s="11">
        <v>195413.42314</v>
      </c>
      <c r="T518" s="12">
        <v>0</v>
      </c>
    </row>
    <row r="519" spans="1:20" x14ac:dyDescent="0.2">
      <c r="A519" s="9">
        <f t="shared" si="8"/>
        <v>507</v>
      </c>
      <c r="B519" s="9">
        <v>9</v>
      </c>
      <c r="C519" s="9" t="s">
        <v>218</v>
      </c>
      <c r="D519" s="9">
        <v>93</v>
      </c>
      <c r="E519" s="9" t="s">
        <v>228</v>
      </c>
      <c r="F519" s="9">
        <v>935</v>
      </c>
      <c r="G519" s="9" t="s">
        <v>229</v>
      </c>
      <c r="H519" s="9" t="s">
        <v>232</v>
      </c>
      <c r="I519" s="9"/>
      <c r="J519" s="9"/>
      <c r="K519" s="9" t="s">
        <v>26</v>
      </c>
      <c r="L519" s="13">
        <v>1395405.96621</v>
      </c>
      <c r="M519" s="13">
        <v>1395405.96621</v>
      </c>
      <c r="N519" s="13">
        <v>0</v>
      </c>
      <c r="O519" s="13">
        <v>1396446.9060800001</v>
      </c>
      <c r="P519" s="13">
        <v>1396446.9060800001</v>
      </c>
      <c r="Q519" s="13">
        <v>0</v>
      </c>
      <c r="R519" s="13">
        <v>195413.42314</v>
      </c>
      <c r="S519" s="13">
        <v>195413.42314</v>
      </c>
      <c r="T519" s="14">
        <v>0</v>
      </c>
    </row>
    <row r="520" spans="1:20" x14ac:dyDescent="0.2">
      <c r="A520" s="10">
        <f t="shared" si="8"/>
        <v>508</v>
      </c>
      <c r="B520" s="10">
        <v>9</v>
      </c>
      <c r="C520" s="10" t="s">
        <v>218</v>
      </c>
      <c r="D520" s="10">
        <v>95</v>
      </c>
      <c r="E520" s="10" t="s">
        <v>233</v>
      </c>
      <c r="F520" s="10">
        <v>950</v>
      </c>
      <c r="G520" s="10" t="s">
        <v>234</v>
      </c>
      <c r="H520" s="10" t="s">
        <v>26</v>
      </c>
      <c r="I520" s="10">
        <v>9500</v>
      </c>
      <c r="J520" s="10" t="s">
        <v>234</v>
      </c>
      <c r="K520" s="10" t="s">
        <v>27</v>
      </c>
      <c r="L520" s="11">
        <v>1892622.15056</v>
      </c>
      <c r="M520" s="11">
        <v>1601450.3081</v>
      </c>
      <c r="N520" s="11">
        <v>291171.84246000001</v>
      </c>
      <c r="O520" s="11">
        <v>5832247.0785400001</v>
      </c>
      <c r="P520" s="11">
        <v>5376767.3812999995</v>
      </c>
      <c r="Q520" s="11">
        <v>455479.69724000001</v>
      </c>
      <c r="R520" s="11">
        <v>34775688.654100001</v>
      </c>
      <c r="S520" s="11">
        <v>28094947.872730002</v>
      </c>
      <c r="T520" s="12">
        <v>6680740.78137</v>
      </c>
    </row>
    <row r="521" spans="1:20" x14ac:dyDescent="0.2">
      <c r="A521" s="9">
        <f t="shared" si="8"/>
        <v>509</v>
      </c>
      <c r="B521" s="9">
        <v>9</v>
      </c>
      <c r="C521" s="9" t="s">
        <v>218</v>
      </c>
      <c r="D521" s="9">
        <v>95</v>
      </c>
      <c r="E521" s="9" t="s">
        <v>233</v>
      </c>
      <c r="F521" s="9">
        <v>950</v>
      </c>
      <c r="G521" s="9" t="s">
        <v>234</v>
      </c>
      <c r="H521" s="9" t="s">
        <v>235</v>
      </c>
      <c r="I521" s="9"/>
      <c r="J521" s="9"/>
      <c r="K521" s="9" t="s">
        <v>26</v>
      </c>
      <c r="L521" s="13">
        <v>1892622.15056</v>
      </c>
      <c r="M521" s="13">
        <v>1601450.3081</v>
      </c>
      <c r="N521" s="13">
        <v>291171.84246000001</v>
      </c>
      <c r="O521" s="13">
        <v>5832247.0785400001</v>
      </c>
      <c r="P521" s="13">
        <v>5376767.3812999995</v>
      </c>
      <c r="Q521" s="13">
        <v>455479.69724000001</v>
      </c>
      <c r="R521" s="13">
        <v>34775688.654100001</v>
      </c>
      <c r="S521" s="13">
        <v>28094947.872730002</v>
      </c>
      <c r="T521" s="14">
        <v>6680740.78137</v>
      </c>
    </row>
    <row r="522" spans="1:20" x14ac:dyDescent="0.2">
      <c r="A522" s="10">
        <f t="shared" si="8"/>
        <v>510</v>
      </c>
      <c r="B522" s="10">
        <v>9</v>
      </c>
      <c r="C522" s="10" t="s">
        <v>218</v>
      </c>
      <c r="D522" s="10">
        <v>95</v>
      </c>
      <c r="E522" s="10" t="s">
        <v>233</v>
      </c>
      <c r="F522" s="10">
        <v>952</v>
      </c>
      <c r="G522" s="10" t="s">
        <v>236</v>
      </c>
      <c r="H522" s="10" t="s">
        <v>26</v>
      </c>
      <c r="I522" s="10">
        <v>9520</v>
      </c>
      <c r="J522" s="10" t="s">
        <v>565</v>
      </c>
      <c r="K522" s="10" t="s">
        <v>27</v>
      </c>
      <c r="L522" s="11">
        <v>25974.224969999999</v>
      </c>
      <c r="M522" s="11">
        <v>25974.224969999999</v>
      </c>
      <c r="N522" s="11">
        <v>0</v>
      </c>
      <c r="O522" s="11">
        <v>31417.902730000002</v>
      </c>
      <c r="P522" s="11">
        <v>31417.902730000002</v>
      </c>
      <c r="Q522" s="11">
        <v>0</v>
      </c>
      <c r="R522" s="11">
        <v>607160.44174000004</v>
      </c>
      <c r="S522" s="11">
        <v>607160.44174000004</v>
      </c>
      <c r="T522" s="12">
        <v>0</v>
      </c>
    </row>
    <row r="523" spans="1:20" x14ac:dyDescent="0.2">
      <c r="A523" s="9">
        <f t="shared" si="8"/>
        <v>511</v>
      </c>
      <c r="B523" s="9">
        <v>9</v>
      </c>
      <c r="C523" s="9" t="s">
        <v>218</v>
      </c>
      <c r="D523" s="9">
        <v>95</v>
      </c>
      <c r="E523" s="9" t="s">
        <v>233</v>
      </c>
      <c r="F523" s="9">
        <v>952</v>
      </c>
      <c r="G523" s="9" t="s">
        <v>236</v>
      </c>
      <c r="H523" s="9" t="s">
        <v>26</v>
      </c>
      <c r="I523" s="9">
        <v>9521</v>
      </c>
      <c r="J523" s="9" t="s">
        <v>237</v>
      </c>
      <c r="K523" s="9" t="s">
        <v>27</v>
      </c>
      <c r="L523" s="13">
        <v>11092.849539999999</v>
      </c>
      <c r="M523" s="13">
        <v>11092.849539999999</v>
      </c>
      <c r="N523" s="13">
        <v>0</v>
      </c>
      <c r="O523" s="13">
        <v>86733.125159999996</v>
      </c>
      <c r="P523" s="13">
        <v>86733.125159999996</v>
      </c>
      <c r="Q523" s="13">
        <v>0</v>
      </c>
      <c r="R523" s="13">
        <v>4594454.1617599996</v>
      </c>
      <c r="S523" s="13">
        <v>4594454.1617599996</v>
      </c>
      <c r="T523" s="14">
        <v>0</v>
      </c>
    </row>
    <row r="524" spans="1:20" x14ac:dyDescent="0.2">
      <c r="A524" s="10">
        <f t="shared" si="8"/>
        <v>512</v>
      </c>
      <c r="B524" s="10">
        <v>9</v>
      </c>
      <c r="C524" s="10" t="s">
        <v>218</v>
      </c>
      <c r="D524" s="10">
        <v>95</v>
      </c>
      <c r="E524" s="10" t="s">
        <v>233</v>
      </c>
      <c r="F524" s="10">
        <v>952</v>
      </c>
      <c r="G524" s="10" t="s">
        <v>236</v>
      </c>
      <c r="H524" s="10" t="s">
        <v>26</v>
      </c>
      <c r="I524" s="10">
        <v>9523</v>
      </c>
      <c r="J524" s="10" t="s">
        <v>566</v>
      </c>
      <c r="K524" s="10" t="s">
        <v>27</v>
      </c>
      <c r="L524" s="11">
        <v>609088.59014999995</v>
      </c>
      <c r="M524" s="11">
        <v>609088.59014999995</v>
      </c>
      <c r="N524" s="11">
        <v>0</v>
      </c>
      <c r="O524" s="11">
        <v>409492.35869999998</v>
      </c>
      <c r="P524" s="11">
        <v>409492.35869999998</v>
      </c>
      <c r="Q524" s="11">
        <v>0</v>
      </c>
      <c r="R524" s="11">
        <v>13360820.62623</v>
      </c>
      <c r="S524" s="11">
        <v>13360820.62623</v>
      </c>
      <c r="T524" s="12">
        <v>0</v>
      </c>
    </row>
    <row r="525" spans="1:20" x14ac:dyDescent="0.2">
      <c r="A525" s="9">
        <f t="shared" si="8"/>
        <v>513</v>
      </c>
      <c r="B525" s="9">
        <v>9</v>
      </c>
      <c r="C525" s="9" t="s">
        <v>218</v>
      </c>
      <c r="D525" s="9">
        <v>95</v>
      </c>
      <c r="E525" s="9" t="s">
        <v>233</v>
      </c>
      <c r="F525" s="9">
        <v>952</v>
      </c>
      <c r="G525" s="9" t="s">
        <v>236</v>
      </c>
      <c r="H525" s="9" t="s">
        <v>238</v>
      </c>
      <c r="I525" s="9"/>
      <c r="J525" s="9"/>
      <c r="K525" s="9" t="s">
        <v>26</v>
      </c>
      <c r="L525" s="13">
        <v>646155.66466000001</v>
      </c>
      <c r="M525" s="13">
        <v>646155.66466000001</v>
      </c>
      <c r="N525" s="13">
        <v>0</v>
      </c>
      <c r="O525" s="13">
        <v>527643.38659000001</v>
      </c>
      <c r="P525" s="13">
        <v>527643.38659000001</v>
      </c>
      <c r="Q525" s="13">
        <v>0</v>
      </c>
      <c r="R525" s="13">
        <v>18562435.229729999</v>
      </c>
      <c r="S525" s="13">
        <v>18562435.229729999</v>
      </c>
      <c r="T525" s="14">
        <v>0</v>
      </c>
    </row>
    <row r="526" spans="1:20" x14ac:dyDescent="0.2">
      <c r="A526" s="10">
        <f t="shared" si="8"/>
        <v>514</v>
      </c>
      <c r="B526" s="10">
        <v>9</v>
      </c>
      <c r="C526" s="10" t="s">
        <v>218</v>
      </c>
      <c r="D526" s="10">
        <v>95</v>
      </c>
      <c r="E526" s="10" t="s">
        <v>233</v>
      </c>
      <c r="F526" s="10">
        <v>952</v>
      </c>
      <c r="G526" s="10" t="s">
        <v>236</v>
      </c>
      <c r="H526" s="10" t="s">
        <v>239</v>
      </c>
      <c r="I526" s="10"/>
      <c r="J526" s="10"/>
      <c r="K526" s="10" t="s">
        <v>26</v>
      </c>
      <c r="L526" s="11">
        <v>2538777.8152200002</v>
      </c>
      <c r="M526" s="11">
        <v>2247605.9727599998</v>
      </c>
      <c r="N526" s="11">
        <v>291171.84246000001</v>
      </c>
      <c r="O526" s="11">
        <v>6359890.4651300004</v>
      </c>
      <c r="P526" s="11">
        <v>5904410.7678899998</v>
      </c>
      <c r="Q526" s="11">
        <v>455479.69724000001</v>
      </c>
      <c r="R526" s="11">
        <v>53338123.883830003</v>
      </c>
      <c r="S526" s="11">
        <v>46657383.102459997</v>
      </c>
      <c r="T526" s="12">
        <v>6680740.78137</v>
      </c>
    </row>
    <row r="527" spans="1:20" x14ac:dyDescent="0.2">
      <c r="A527" s="9">
        <f t="shared" si="8"/>
        <v>515</v>
      </c>
      <c r="B527" s="9">
        <v>9</v>
      </c>
      <c r="C527" s="9" t="s">
        <v>218</v>
      </c>
      <c r="D527" s="9">
        <v>96</v>
      </c>
      <c r="E527" s="9" t="s">
        <v>240</v>
      </c>
      <c r="F527" s="9">
        <v>960</v>
      </c>
      <c r="G527" s="9" t="s">
        <v>241</v>
      </c>
      <c r="H527" s="9" t="s">
        <v>26</v>
      </c>
      <c r="I527" s="9">
        <v>9601</v>
      </c>
      <c r="J527" s="9" t="s">
        <v>567</v>
      </c>
      <c r="K527" s="9" t="s">
        <v>27</v>
      </c>
      <c r="L527" s="13">
        <v>71.01361</v>
      </c>
      <c r="M527" s="13">
        <v>71.01361</v>
      </c>
      <c r="N527" s="13">
        <v>0</v>
      </c>
      <c r="O527" s="13">
        <v>71.01361</v>
      </c>
      <c r="P527" s="13">
        <v>71.01361</v>
      </c>
      <c r="Q527" s="13">
        <v>0</v>
      </c>
      <c r="R527" s="13">
        <v>0</v>
      </c>
      <c r="S527" s="13">
        <v>0</v>
      </c>
      <c r="T527" s="14">
        <v>0</v>
      </c>
    </row>
    <row r="528" spans="1:20" x14ac:dyDescent="0.2">
      <c r="A528" s="10">
        <f t="shared" si="8"/>
        <v>516</v>
      </c>
      <c r="B528" s="10">
        <v>9</v>
      </c>
      <c r="C528" s="10" t="s">
        <v>218</v>
      </c>
      <c r="D528" s="10">
        <v>96</v>
      </c>
      <c r="E528" s="10" t="s">
        <v>240</v>
      </c>
      <c r="F528" s="10">
        <v>960</v>
      </c>
      <c r="G528" s="10" t="s">
        <v>241</v>
      </c>
      <c r="H528" s="10" t="s">
        <v>242</v>
      </c>
      <c r="I528" s="10"/>
      <c r="J528" s="10"/>
      <c r="K528" s="10" t="s">
        <v>26</v>
      </c>
      <c r="L528" s="11">
        <v>71.01361</v>
      </c>
      <c r="M528" s="11">
        <v>71.01361</v>
      </c>
      <c r="N528" s="11">
        <v>0</v>
      </c>
      <c r="O528" s="11">
        <v>71.01361</v>
      </c>
      <c r="P528" s="11">
        <v>71.01361</v>
      </c>
      <c r="Q528" s="11">
        <v>0</v>
      </c>
      <c r="R528" s="11">
        <v>0</v>
      </c>
      <c r="S528" s="11">
        <v>0</v>
      </c>
      <c r="T528" s="12">
        <v>0</v>
      </c>
    </row>
    <row r="529" spans="1:20" x14ac:dyDescent="0.2">
      <c r="A529" s="9">
        <f t="shared" si="8"/>
        <v>517</v>
      </c>
      <c r="B529" s="9">
        <v>9</v>
      </c>
      <c r="C529" s="9" t="s">
        <v>218</v>
      </c>
      <c r="D529" s="9">
        <v>96</v>
      </c>
      <c r="E529" s="9" t="s">
        <v>240</v>
      </c>
      <c r="F529" s="9">
        <v>960</v>
      </c>
      <c r="G529" s="9" t="s">
        <v>241</v>
      </c>
      <c r="H529" s="9" t="s">
        <v>243</v>
      </c>
      <c r="I529" s="9"/>
      <c r="J529" s="9"/>
      <c r="K529" s="9" t="s">
        <v>26</v>
      </c>
      <c r="L529" s="13">
        <v>71.01361</v>
      </c>
      <c r="M529" s="13">
        <v>71.01361</v>
      </c>
      <c r="N529" s="13">
        <v>0</v>
      </c>
      <c r="O529" s="13">
        <v>71.01361</v>
      </c>
      <c r="P529" s="13">
        <v>71.01361</v>
      </c>
      <c r="Q529" s="13">
        <v>0</v>
      </c>
      <c r="R529" s="13">
        <v>0</v>
      </c>
      <c r="S529" s="13">
        <v>0</v>
      </c>
      <c r="T529" s="14">
        <v>0</v>
      </c>
    </row>
    <row r="530" spans="1:20" x14ac:dyDescent="0.2">
      <c r="A530" s="10">
        <f t="shared" si="8"/>
        <v>518</v>
      </c>
      <c r="B530" s="10">
        <v>9</v>
      </c>
      <c r="C530" s="10" t="s">
        <v>218</v>
      </c>
      <c r="D530" s="10">
        <v>98</v>
      </c>
      <c r="E530" s="10" t="s">
        <v>645</v>
      </c>
      <c r="F530" s="10">
        <v>980</v>
      </c>
      <c r="G530" s="10" t="s">
        <v>244</v>
      </c>
      <c r="H530" s="10" t="s">
        <v>26</v>
      </c>
      <c r="I530" s="10">
        <v>9800</v>
      </c>
      <c r="J530" s="10" t="s">
        <v>568</v>
      </c>
      <c r="K530" s="10" t="s">
        <v>27</v>
      </c>
      <c r="L530" s="11">
        <v>367213.20520000003</v>
      </c>
      <c r="M530" s="11">
        <v>367213.20520000003</v>
      </c>
      <c r="N530" s="11">
        <v>0</v>
      </c>
      <c r="O530" s="11">
        <v>173632.26167000001</v>
      </c>
      <c r="P530" s="11">
        <v>173632.26167000001</v>
      </c>
      <c r="Q530" s="11">
        <v>0</v>
      </c>
      <c r="R530" s="11">
        <v>687489.16437999997</v>
      </c>
      <c r="S530" s="11">
        <v>687489.16437999997</v>
      </c>
      <c r="T530" s="12">
        <v>0</v>
      </c>
    </row>
    <row r="531" spans="1:20" x14ac:dyDescent="0.2">
      <c r="A531" s="9">
        <f t="shared" si="8"/>
        <v>519</v>
      </c>
      <c r="B531" s="9">
        <v>9</v>
      </c>
      <c r="C531" s="9" t="s">
        <v>218</v>
      </c>
      <c r="D531" s="9">
        <v>98</v>
      </c>
      <c r="E531" s="9" t="s">
        <v>645</v>
      </c>
      <c r="F531" s="9">
        <v>980</v>
      </c>
      <c r="G531" s="9" t="s">
        <v>244</v>
      </c>
      <c r="H531" s="9" t="s">
        <v>26</v>
      </c>
      <c r="I531" s="9">
        <v>9802</v>
      </c>
      <c r="J531" s="9" t="s">
        <v>245</v>
      </c>
      <c r="K531" s="9" t="s">
        <v>27</v>
      </c>
      <c r="L531" s="13">
        <v>40387.753720000001</v>
      </c>
      <c r="M531" s="13">
        <v>16801.19384</v>
      </c>
      <c r="N531" s="13">
        <v>23586.559880000001</v>
      </c>
      <c r="O531" s="13">
        <v>20752.687000000002</v>
      </c>
      <c r="P531" s="13">
        <v>1132.6320000000001</v>
      </c>
      <c r="Q531" s="13">
        <v>19620.055</v>
      </c>
      <c r="R531" s="13">
        <v>232363.68265</v>
      </c>
      <c r="S531" s="13">
        <v>19218.36161</v>
      </c>
      <c r="T531" s="14">
        <v>213145.32104000001</v>
      </c>
    </row>
    <row r="532" spans="1:20" x14ac:dyDescent="0.2">
      <c r="A532" s="10">
        <f t="shared" si="8"/>
        <v>520</v>
      </c>
      <c r="B532" s="10">
        <v>9</v>
      </c>
      <c r="C532" s="10" t="s">
        <v>218</v>
      </c>
      <c r="D532" s="10">
        <v>98</v>
      </c>
      <c r="E532" s="10" t="s">
        <v>645</v>
      </c>
      <c r="F532" s="10">
        <v>980</v>
      </c>
      <c r="G532" s="10" t="s">
        <v>244</v>
      </c>
      <c r="H532" s="10" t="s">
        <v>26</v>
      </c>
      <c r="I532" s="10">
        <v>9809</v>
      </c>
      <c r="J532" s="10" t="s">
        <v>569</v>
      </c>
      <c r="K532" s="10" t="s">
        <v>27</v>
      </c>
      <c r="L532" s="11">
        <v>0.39800000000000002</v>
      </c>
      <c r="M532" s="11">
        <v>0.39800000000000002</v>
      </c>
      <c r="N532" s="11">
        <v>0</v>
      </c>
      <c r="O532" s="11">
        <v>0.13</v>
      </c>
      <c r="P532" s="11">
        <v>0.13</v>
      </c>
      <c r="Q532" s="11">
        <v>0</v>
      </c>
      <c r="R532" s="11">
        <v>16.736000000000001</v>
      </c>
      <c r="S532" s="11">
        <v>16.736000000000001</v>
      </c>
      <c r="T532" s="12">
        <v>0</v>
      </c>
    </row>
    <row r="533" spans="1:20" x14ac:dyDescent="0.2">
      <c r="A533" s="9">
        <f t="shared" si="8"/>
        <v>521</v>
      </c>
      <c r="B533" s="9">
        <v>9</v>
      </c>
      <c r="C533" s="9" t="s">
        <v>218</v>
      </c>
      <c r="D533" s="9">
        <v>98</v>
      </c>
      <c r="E533" s="9" t="s">
        <v>645</v>
      </c>
      <c r="F533" s="9">
        <v>980</v>
      </c>
      <c r="G533" s="9" t="s">
        <v>244</v>
      </c>
      <c r="H533" s="9" t="s">
        <v>246</v>
      </c>
      <c r="I533" s="9"/>
      <c r="J533" s="9"/>
      <c r="K533" s="9" t="s">
        <v>26</v>
      </c>
      <c r="L533" s="13">
        <v>407601.35691999999</v>
      </c>
      <c r="M533" s="13">
        <v>384014.79703999998</v>
      </c>
      <c r="N533" s="13">
        <v>23586.559880000001</v>
      </c>
      <c r="O533" s="13">
        <v>194385.07866999999</v>
      </c>
      <c r="P533" s="13">
        <v>174765.02367</v>
      </c>
      <c r="Q533" s="13">
        <v>19620.055</v>
      </c>
      <c r="R533" s="13">
        <v>919869.58302999998</v>
      </c>
      <c r="S533" s="13">
        <v>706724.26199000003</v>
      </c>
      <c r="T533" s="14">
        <v>213145.32104000001</v>
      </c>
    </row>
    <row r="534" spans="1:20" x14ac:dyDescent="0.2">
      <c r="A534" s="10">
        <f t="shared" si="8"/>
        <v>522</v>
      </c>
      <c r="B534" s="10">
        <v>9</v>
      </c>
      <c r="C534" s="10" t="s">
        <v>218</v>
      </c>
      <c r="D534" s="10">
        <v>98</v>
      </c>
      <c r="E534" s="10" t="s">
        <v>645</v>
      </c>
      <c r="F534" s="10">
        <v>981</v>
      </c>
      <c r="G534" s="10" t="s">
        <v>247</v>
      </c>
      <c r="H534" s="10" t="s">
        <v>26</v>
      </c>
      <c r="I534" s="10">
        <v>9811</v>
      </c>
      <c r="J534" s="10" t="s">
        <v>570</v>
      </c>
      <c r="K534" s="10" t="s">
        <v>27</v>
      </c>
      <c r="L534" s="11">
        <v>0</v>
      </c>
      <c r="M534" s="11">
        <v>0</v>
      </c>
      <c r="N534" s="11">
        <v>0</v>
      </c>
      <c r="O534" s="11">
        <v>0</v>
      </c>
      <c r="P534" s="11">
        <v>0</v>
      </c>
      <c r="Q534" s="11">
        <v>0</v>
      </c>
      <c r="R534" s="11">
        <v>6986023.1113400003</v>
      </c>
      <c r="S534" s="11">
        <v>6986023.1113400003</v>
      </c>
      <c r="T534" s="12">
        <v>0</v>
      </c>
    </row>
    <row r="535" spans="1:20" x14ac:dyDescent="0.2">
      <c r="A535" s="9">
        <f t="shared" si="8"/>
        <v>523</v>
      </c>
      <c r="B535" s="9">
        <v>9</v>
      </c>
      <c r="C535" s="9" t="s">
        <v>218</v>
      </c>
      <c r="D535" s="9">
        <v>98</v>
      </c>
      <c r="E535" s="9" t="s">
        <v>645</v>
      </c>
      <c r="F535" s="9">
        <v>981</v>
      </c>
      <c r="G535" s="9" t="s">
        <v>247</v>
      </c>
      <c r="H535" s="9" t="s">
        <v>26</v>
      </c>
      <c r="I535" s="9">
        <v>9819</v>
      </c>
      <c r="J535" s="9" t="s">
        <v>571</v>
      </c>
      <c r="K535" s="9" t="s">
        <v>27</v>
      </c>
      <c r="L535" s="13">
        <v>1.6E-2</v>
      </c>
      <c r="M535" s="13">
        <v>1.6E-2</v>
      </c>
      <c r="N535" s="13">
        <v>0</v>
      </c>
      <c r="O535" s="13">
        <v>187.18208999999999</v>
      </c>
      <c r="P535" s="13">
        <v>184.34299999999999</v>
      </c>
      <c r="Q535" s="13">
        <v>2.8390900000000001</v>
      </c>
      <c r="R535" s="13">
        <v>0.59499999999999997</v>
      </c>
      <c r="S535" s="13">
        <v>0.59499999999999997</v>
      </c>
      <c r="T535" s="14">
        <v>0</v>
      </c>
    </row>
    <row r="536" spans="1:20" x14ac:dyDescent="0.2">
      <c r="A536" s="10">
        <f t="shared" si="8"/>
        <v>524</v>
      </c>
      <c r="B536" s="10">
        <v>9</v>
      </c>
      <c r="C536" s="10" t="s">
        <v>218</v>
      </c>
      <c r="D536" s="10">
        <v>98</v>
      </c>
      <c r="E536" s="10" t="s">
        <v>645</v>
      </c>
      <c r="F536" s="10">
        <v>981</v>
      </c>
      <c r="G536" s="10" t="s">
        <v>247</v>
      </c>
      <c r="H536" s="10" t="s">
        <v>248</v>
      </c>
      <c r="I536" s="10"/>
      <c r="J536" s="10"/>
      <c r="K536" s="10" t="s">
        <v>26</v>
      </c>
      <c r="L536" s="11">
        <v>1.6E-2</v>
      </c>
      <c r="M536" s="11">
        <v>1.6E-2</v>
      </c>
      <c r="N536" s="11">
        <v>0</v>
      </c>
      <c r="O536" s="11">
        <v>187.18208999999999</v>
      </c>
      <c r="P536" s="11">
        <v>184.34299999999999</v>
      </c>
      <c r="Q536" s="11">
        <v>2.8390900000000001</v>
      </c>
      <c r="R536" s="11">
        <v>6986023.70634</v>
      </c>
      <c r="S536" s="11">
        <v>6986023.70634</v>
      </c>
      <c r="T536" s="12">
        <v>0</v>
      </c>
    </row>
    <row r="537" spans="1:20" x14ac:dyDescent="0.2">
      <c r="A537" s="9">
        <f t="shared" si="8"/>
        <v>525</v>
      </c>
      <c r="B537" s="9">
        <v>9</v>
      </c>
      <c r="C537" s="9" t="s">
        <v>218</v>
      </c>
      <c r="D537" s="9">
        <v>98</v>
      </c>
      <c r="E537" s="9" t="s">
        <v>645</v>
      </c>
      <c r="F537" s="9">
        <v>982</v>
      </c>
      <c r="G537" s="9" t="s">
        <v>572</v>
      </c>
      <c r="H537" s="9" t="s">
        <v>26</v>
      </c>
      <c r="I537" s="9">
        <v>9820</v>
      </c>
      <c r="J537" s="9" t="s">
        <v>573</v>
      </c>
      <c r="K537" s="9" t="s">
        <v>27</v>
      </c>
      <c r="L537" s="13">
        <v>5.0000000000000001E-3</v>
      </c>
      <c r="M537" s="13">
        <v>5.0000000000000001E-3</v>
      </c>
      <c r="N537" s="13">
        <v>0</v>
      </c>
      <c r="O537" s="13">
        <v>0.11799999999999999</v>
      </c>
      <c r="P537" s="13">
        <v>0.11799999999999999</v>
      </c>
      <c r="Q537" s="13">
        <v>0</v>
      </c>
      <c r="R537" s="13">
        <v>3.64</v>
      </c>
      <c r="S537" s="13">
        <v>3.64</v>
      </c>
      <c r="T537" s="14">
        <v>0</v>
      </c>
    </row>
    <row r="538" spans="1:20" x14ac:dyDescent="0.2">
      <c r="A538" s="10">
        <f t="shared" si="8"/>
        <v>526</v>
      </c>
      <c r="B538" s="10">
        <v>9</v>
      </c>
      <c r="C538" s="10" t="s">
        <v>218</v>
      </c>
      <c r="D538" s="10">
        <v>98</v>
      </c>
      <c r="E538" s="10" t="s">
        <v>645</v>
      </c>
      <c r="F538" s="10">
        <v>982</v>
      </c>
      <c r="G538" s="10" t="s">
        <v>572</v>
      </c>
      <c r="H538" s="10" t="s">
        <v>26</v>
      </c>
      <c r="I538" s="10">
        <v>9821</v>
      </c>
      <c r="J538" s="10" t="s">
        <v>574</v>
      </c>
      <c r="K538" s="10" t="s">
        <v>27</v>
      </c>
      <c r="L538" s="11">
        <v>0.82</v>
      </c>
      <c r="M538" s="11">
        <v>0.82</v>
      </c>
      <c r="N538" s="11">
        <v>0</v>
      </c>
      <c r="O538" s="11">
        <v>1.407</v>
      </c>
      <c r="P538" s="11">
        <v>1.407</v>
      </c>
      <c r="Q538" s="11">
        <v>0</v>
      </c>
      <c r="R538" s="11">
        <v>9.7609999999999992</v>
      </c>
      <c r="S538" s="11">
        <v>9.7609999999999992</v>
      </c>
      <c r="T538" s="12">
        <v>0</v>
      </c>
    </row>
    <row r="539" spans="1:20" x14ac:dyDescent="0.2">
      <c r="A539" s="9">
        <f t="shared" si="8"/>
        <v>527</v>
      </c>
      <c r="B539" s="9">
        <v>9</v>
      </c>
      <c r="C539" s="9" t="s">
        <v>218</v>
      </c>
      <c r="D539" s="9">
        <v>98</v>
      </c>
      <c r="E539" s="9" t="s">
        <v>645</v>
      </c>
      <c r="F539" s="9">
        <v>982</v>
      </c>
      <c r="G539" s="9" t="s">
        <v>572</v>
      </c>
      <c r="H539" s="9" t="s">
        <v>249</v>
      </c>
      <c r="I539" s="9"/>
      <c r="J539" s="9"/>
      <c r="K539" s="9" t="s">
        <v>26</v>
      </c>
      <c r="L539" s="13">
        <v>0.82499999999999996</v>
      </c>
      <c r="M539" s="13">
        <v>0.82499999999999996</v>
      </c>
      <c r="N539" s="13">
        <v>0</v>
      </c>
      <c r="O539" s="13">
        <v>1.5249999999999999</v>
      </c>
      <c r="P539" s="13">
        <v>1.5249999999999999</v>
      </c>
      <c r="Q539" s="13">
        <v>0</v>
      </c>
      <c r="R539" s="13">
        <v>13.401</v>
      </c>
      <c r="S539" s="13">
        <v>13.401</v>
      </c>
      <c r="T539" s="14">
        <v>0</v>
      </c>
    </row>
    <row r="540" spans="1:20" x14ac:dyDescent="0.2">
      <c r="A540" s="10">
        <f t="shared" si="8"/>
        <v>528</v>
      </c>
      <c r="B540" s="10">
        <v>9</v>
      </c>
      <c r="C540" s="10" t="s">
        <v>218</v>
      </c>
      <c r="D540" s="10">
        <v>98</v>
      </c>
      <c r="E540" s="10" t="s">
        <v>645</v>
      </c>
      <c r="F540" s="10">
        <v>983</v>
      </c>
      <c r="G540" s="10" t="s">
        <v>250</v>
      </c>
      <c r="H540" s="10" t="s">
        <v>26</v>
      </c>
      <c r="I540" s="10">
        <v>9830</v>
      </c>
      <c r="J540" s="10" t="s">
        <v>575</v>
      </c>
      <c r="K540" s="10" t="s">
        <v>27</v>
      </c>
      <c r="L540" s="11">
        <v>58209.33221</v>
      </c>
      <c r="M540" s="11">
        <v>0</v>
      </c>
      <c r="N540" s="11">
        <v>58209.33221</v>
      </c>
      <c r="O540" s="11">
        <v>57691.50404</v>
      </c>
      <c r="P540" s="11">
        <v>0</v>
      </c>
      <c r="Q540" s="11">
        <v>57691.50404</v>
      </c>
      <c r="R540" s="11">
        <v>10536.83447</v>
      </c>
      <c r="S540" s="11">
        <v>0</v>
      </c>
      <c r="T540" s="12">
        <v>10536.83447</v>
      </c>
    </row>
    <row r="541" spans="1:20" x14ac:dyDescent="0.2">
      <c r="A541" s="9">
        <f t="shared" si="8"/>
        <v>529</v>
      </c>
      <c r="B541" s="9">
        <v>9</v>
      </c>
      <c r="C541" s="9" t="s">
        <v>218</v>
      </c>
      <c r="D541" s="9">
        <v>98</v>
      </c>
      <c r="E541" s="9" t="s">
        <v>645</v>
      </c>
      <c r="F541" s="9">
        <v>983</v>
      </c>
      <c r="G541" s="9" t="s">
        <v>250</v>
      </c>
      <c r="H541" s="9" t="s">
        <v>26</v>
      </c>
      <c r="I541" s="9">
        <v>9831</v>
      </c>
      <c r="J541" s="9" t="s">
        <v>576</v>
      </c>
      <c r="K541" s="9" t="s">
        <v>27</v>
      </c>
      <c r="L541" s="13">
        <v>52222.876859999997</v>
      </c>
      <c r="M541" s="13">
        <v>0</v>
      </c>
      <c r="N541" s="13">
        <v>52222.876859999997</v>
      </c>
      <c r="O541" s="13">
        <v>33271.400690000002</v>
      </c>
      <c r="P541" s="13">
        <v>0</v>
      </c>
      <c r="Q541" s="13">
        <v>33271.400690000002</v>
      </c>
      <c r="R541" s="13">
        <v>28206.181840000001</v>
      </c>
      <c r="S541" s="13">
        <v>0</v>
      </c>
      <c r="T541" s="14">
        <v>28206.181840000001</v>
      </c>
    </row>
    <row r="542" spans="1:20" x14ac:dyDescent="0.2">
      <c r="A542" s="10">
        <f t="shared" ref="A542:A582" si="9">ROW(A530)</f>
        <v>530</v>
      </c>
      <c r="B542" s="10">
        <v>9</v>
      </c>
      <c r="C542" s="10" t="s">
        <v>218</v>
      </c>
      <c r="D542" s="10">
        <v>98</v>
      </c>
      <c r="E542" s="10" t="s">
        <v>645</v>
      </c>
      <c r="F542" s="10">
        <v>983</v>
      </c>
      <c r="G542" s="10" t="s">
        <v>250</v>
      </c>
      <c r="H542" s="10" t="s">
        <v>251</v>
      </c>
      <c r="I542" s="10"/>
      <c r="J542" s="10"/>
      <c r="K542" s="10" t="s">
        <v>26</v>
      </c>
      <c r="L542" s="11">
        <v>110432.20907</v>
      </c>
      <c r="M542" s="11">
        <v>0</v>
      </c>
      <c r="N542" s="11">
        <v>110432.20907</v>
      </c>
      <c r="O542" s="11">
        <v>90962.904729999995</v>
      </c>
      <c r="P542" s="11">
        <v>0</v>
      </c>
      <c r="Q542" s="11">
        <v>90962.904729999995</v>
      </c>
      <c r="R542" s="11">
        <v>38743.016309999999</v>
      </c>
      <c r="S542" s="11">
        <v>0</v>
      </c>
      <c r="T542" s="12">
        <v>38743.016309999999</v>
      </c>
    </row>
    <row r="543" spans="1:20" x14ac:dyDescent="0.2">
      <c r="A543" s="9">
        <f t="shared" si="9"/>
        <v>531</v>
      </c>
      <c r="B543" s="9">
        <v>9</v>
      </c>
      <c r="C543" s="9" t="s">
        <v>218</v>
      </c>
      <c r="D543" s="9">
        <v>98</v>
      </c>
      <c r="E543" s="9" t="s">
        <v>645</v>
      </c>
      <c r="F543" s="9">
        <v>989</v>
      </c>
      <c r="G543" s="9" t="s">
        <v>252</v>
      </c>
      <c r="H543" s="9" t="s">
        <v>26</v>
      </c>
      <c r="I543" s="9">
        <v>9891</v>
      </c>
      <c r="J543" s="9" t="s">
        <v>612</v>
      </c>
      <c r="K543" s="9" t="s">
        <v>27</v>
      </c>
      <c r="L543" s="13">
        <v>5.0000000000000001E-3</v>
      </c>
      <c r="M543" s="13">
        <v>5.0000000000000001E-3</v>
      </c>
      <c r="N543" s="13">
        <v>0</v>
      </c>
      <c r="O543" s="13">
        <v>5.0000000000000001E-3</v>
      </c>
      <c r="P543" s="13">
        <v>5.0000000000000001E-3</v>
      </c>
      <c r="Q543" s="13">
        <v>0</v>
      </c>
      <c r="R543" s="13">
        <v>0</v>
      </c>
      <c r="S543" s="13">
        <v>0</v>
      </c>
      <c r="T543" s="14">
        <v>0</v>
      </c>
    </row>
    <row r="544" spans="1:20" x14ac:dyDescent="0.2">
      <c r="A544" s="10">
        <f t="shared" si="9"/>
        <v>532</v>
      </c>
      <c r="B544" s="10">
        <v>9</v>
      </c>
      <c r="C544" s="10" t="s">
        <v>218</v>
      </c>
      <c r="D544" s="10">
        <v>98</v>
      </c>
      <c r="E544" s="10" t="s">
        <v>645</v>
      </c>
      <c r="F544" s="10">
        <v>989</v>
      </c>
      <c r="G544" s="10" t="s">
        <v>252</v>
      </c>
      <c r="H544" s="10" t="s">
        <v>26</v>
      </c>
      <c r="I544" s="10">
        <v>9892</v>
      </c>
      <c r="J544" s="10" t="s">
        <v>577</v>
      </c>
      <c r="K544" s="10" t="s">
        <v>27</v>
      </c>
      <c r="L544" s="11">
        <v>0</v>
      </c>
      <c r="M544" s="11">
        <v>0</v>
      </c>
      <c r="N544" s="11">
        <v>0</v>
      </c>
      <c r="O544" s="11">
        <v>0</v>
      </c>
      <c r="P544" s="11">
        <v>0</v>
      </c>
      <c r="Q544" s="11">
        <v>0</v>
      </c>
      <c r="R544" s="11">
        <v>0.39900000000000002</v>
      </c>
      <c r="S544" s="11">
        <v>0.39900000000000002</v>
      </c>
      <c r="T544" s="12">
        <v>0</v>
      </c>
    </row>
    <row r="545" spans="1:20" x14ac:dyDescent="0.2">
      <c r="A545" s="9">
        <f t="shared" si="9"/>
        <v>533</v>
      </c>
      <c r="B545" s="9">
        <v>9</v>
      </c>
      <c r="C545" s="9" t="s">
        <v>218</v>
      </c>
      <c r="D545" s="9">
        <v>98</v>
      </c>
      <c r="E545" s="9" t="s">
        <v>645</v>
      </c>
      <c r="F545" s="9">
        <v>989</v>
      </c>
      <c r="G545" s="9" t="s">
        <v>252</v>
      </c>
      <c r="H545" s="9" t="s">
        <v>26</v>
      </c>
      <c r="I545" s="9">
        <v>9893</v>
      </c>
      <c r="J545" s="9" t="s">
        <v>578</v>
      </c>
      <c r="K545" s="9" t="s">
        <v>27</v>
      </c>
      <c r="L545" s="13">
        <v>0.72</v>
      </c>
      <c r="M545" s="13">
        <v>0.72</v>
      </c>
      <c r="N545" s="13">
        <v>0</v>
      </c>
      <c r="O545" s="13">
        <v>0.82</v>
      </c>
      <c r="P545" s="13">
        <v>0.82</v>
      </c>
      <c r="Q545" s="13">
        <v>0</v>
      </c>
      <c r="R545" s="13">
        <v>0</v>
      </c>
      <c r="S545" s="13">
        <v>0</v>
      </c>
      <c r="T545" s="14">
        <v>0</v>
      </c>
    </row>
    <row r="546" spans="1:20" x14ac:dyDescent="0.2">
      <c r="A546" s="10">
        <f t="shared" si="9"/>
        <v>534</v>
      </c>
      <c r="B546" s="10">
        <v>9</v>
      </c>
      <c r="C546" s="10" t="s">
        <v>218</v>
      </c>
      <c r="D546" s="10">
        <v>98</v>
      </c>
      <c r="E546" s="10" t="s">
        <v>645</v>
      </c>
      <c r="F546" s="10">
        <v>989</v>
      </c>
      <c r="G546" s="10" t="s">
        <v>252</v>
      </c>
      <c r="H546" s="10" t="s">
        <v>26</v>
      </c>
      <c r="I546" s="10">
        <v>9898</v>
      </c>
      <c r="J546" s="10" t="s">
        <v>579</v>
      </c>
      <c r="K546" s="10" t="s">
        <v>27</v>
      </c>
      <c r="L546" s="11">
        <v>0.20499999999999999</v>
      </c>
      <c r="M546" s="11">
        <v>0.20499999999999999</v>
      </c>
      <c r="N546" s="11">
        <v>0</v>
      </c>
      <c r="O546" s="11">
        <v>0.10199999999999999</v>
      </c>
      <c r="P546" s="11">
        <v>0.10199999999999999</v>
      </c>
      <c r="Q546" s="11">
        <v>0</v>
      </c>
      <c r="R546" s="11">
        <v>1.3959999999999999</v>
      </c>
      <c r="S546" s="11">
        <v>1.3959999999999999</v>
      </c>
      <c r="T546" s="12">
        <v>0</v>
      </c>
    </row>
    <row r="547" spans="1:20" x14ac:dyDescent="0.2">
      <c r="A547" s="9">
        <f t="shared" si="9"/>
        <v>535</v>
      </c>
      <c r="B547" s="9">
        <v>9</v>
      </c>
      <c r="C547" s="9" t="s">
        <v>218</v>
      </c>
      <c r="D547" s="9">
        <v>98</v>
      </c>
      <c r="E547" s="9" t="s">
        <v>645</v>
      </c>
      <c r="F547" s="9">
        <v>989</v>
      </c>
      <c r="G547" s="9" t="s">
        <v>252</v>
      </c>
      <c r="H547" s="9" t="s">
        <v>26</v>
      </c>
      <c r="I547" s="9">
        <v>9899</v>
      </c>
      <c r="J547" s="9" t="s">
        <v>613</v>
      </c>
      <c r="K547" s="9" t="s">
        <v>27</v>
      </c>
      <c r="L547" s="13">
        <v>187.13559000000001</v>
      </c>
      <c r="M547" s="13">
        <v>184.32300000000001</v>
      </c>
      <c r="N547" s="13">
        <v>2.8125900000000001</v>
      </c>
      <c r="O547" s="13">
        <v>187.13559000000001</v>
      </c>
      <c r="P547" s="13">
        <v>184.32300000000001</v>
      </c>
      <c r="Q547" s="13">
        <v>2.8125900000000001</v>
      </c>
      <c r="R547" s="13">
        <v>0</v>
      </c>
      <c r="S547" s="13">
        <v>0</v>
      </c>
      <c r="T547" s="14">
        <v>0</v>
      </c>
    </row>
    <row r="548" spans="1:20" x14ac:dyDescent="0.2">
      <c r="A548" s="10">
        <f t="shared" si="9"/>
        <v>536</v>
      </c>
      <c r="B548" s="10">
        <v>9</v>
      </c>
      <c r="C548" s="10" t="s">
        <v>218</v>
      </c>
      <c r="D548" s="10">
        <v>98</v>
      </c>
      <c r="E548" s="10" t="s">
        <v>645</v>
      </c>
      <c r="F548" s="10">
        <v>989</v>
      </c>
      <c r="G548" s="10" t="s">
        <v>252</v>
      </c>
      <c r="H548" s="10" t="s">
        <v>253</v>
      </c>
      <c r="I548" s="10"/>
      <c r="J548" s="10"/>
      <c r="K548" s="10" t="s">
        <v>26</v>
      </c>
      <c r="L548" s="11">
        <v>188.06558999999999</v>
      </c>
      <c r="M548" s="11">
        <v>185.25299999999999</v>
      </c>
      <c r="N548" s="11">
        <v>2.8125900000000001</v>
      </c>
      <c r="O548" s="11">
        <v>188.06259</v>
      </c>
      <c r="P548" s="11">
        <v>185.25</v>
      </c>
      <c r="Q548" s="11">
        <v>2.8125900000000001</v>
      </c>
      <c r="R548" s="11">
        <v>1.7949999999999999</v>
      </c>
      <c r="S548" s="11">
        <v>1.7949999999999999</v>
      </c>
      <c r="T548" s="12">
        <v>0</v>
      </c>
    </row>
    <row r="549" spans="1:20" x14ac:dyDescent="0.2">
      <c r="A549" s="9">
        <f t="shared" si="9"/>
        <v>537</v>
      </c>
      <c r="B549" s="9">
        <v>9</v>
      </c>
      <c r="C549" s="9" t="s">
        <v>218</v>
      </c>
      <c r="D549" s="9">
        <v>98</v>
      </c>
      <c r="E549" s="9" t="s">
        <v>645</v>
      </c>
      <c r="F549" s="9">
        <v>989</v>
      </c>
      <c r="G549" s="9" t="s">
        <v>252</v>
      </c>
      <c r="H549" s="9" t="s">
        <v>254</v>
      </c>
      <c r="I549" s="9"/>
      <c r="J549" s="9"/>
      <c r="K549" s="9" t="s">
        <v>26</v>
      </c>
      <c r="L549" s="13">
        <v>518222.47258</v>
      </c>
      <c r="M549" s="13">
        <v>384200.89104000002</v>
      </c>
      <c r="N549" s="13">
        <v>134021.58154000001</v>
      </c>
      <c r="O549" s="13">
        <v>285724.75307999999</v>
      </c>
      <c r="P549" s="13">
        <v>175136.14167000001</v>
      </c>
      <c r="Q549" s="13">
        <v>110588.61141</v>
      </c>
      <c r="R549" s="13">
        <v>7944651.5016799998</v>
      </c>
      <c r="S549" s="13">
        <v>7692763.1643300001</v>
      </c>
      <c r="T549" s="14">
        <v>251888.33734999999</v>
      </c>
    </row>
    <row r="550" spans="1:20" x14ac:dyDescent="0.2">
      <c r="A550" s="10">
        <f t="shared" si="9"/>
        <v>538</v>
      </c>
      <c r="B550" s="10">
        <v>9</v>
      </c>
      <c r="C550" s="10" t="s">
        <v>218</v>
      </c>
      <c r="D550" s="10">
        <v>98</v>
      </c>
      <c r="E550" s="10" t="s">
        <v>645</v>
      </c>
      <c r="F550" s="10">
        <v>989</v>
      </c>
      <c r="G550" s="10" t="s">
        <v>252</v>
      </c>
      <c r="H550" s="10" t="s">
        <v>255</v>
      </c>
      <c r="I550" s="10"/>
      <c r="J550" s="10"/>
      <c r="K550" s="10" t="s">
        <v>26</v>
      </c>
      <c r="L550" s="11">
        <v>24273886.05009</v>
      </c>
      <c r="M550" s="11">
        <v>19076485.204440001</v>
      </c>
      <c r="N550" s="11">
        <v>5197400.8456499996</v>
      </c>
      <c r="O550" s="11">
        <v>27595781.839749999</v>
      </c>
      <c r="P550" s="11">
        <v>20785651.019880001</v>
      </c>
      <c r="Q550" s="11">
        <v>6810130.8198699998</v>
      </c>
      <c r="R550" s="11">
        <v>85886116.730110005</v>
      </c>
      <c r="S550" s="11">
        <v>76666747.052849993</v>
      </c>
      <c r="T550" s="12">
        <v>9219369.6772600003</v>
      </c>
    </row>
    <row r="551" spans="1:20" x14ac:dyDescent="0.2">
      <c r="A551" s="9">
        <f t="shared" si="9"/>
        <v>539</v>
      </c>
      <c r="B551" s="9">
        <v>9</v>
      </c>
      <c r="C551" s="9" t="s">
        <v>218</v>
      </c>
      <c r="D551" s="9">
        <v>90</v>
      </c>
      <c r="E551" s="9" t="s">
        <v>219</v>
      </c>
      <c r="F551" s="9">
        <v>903</v>
      </c>
      <c r="G551" s="9" t="s">
        <v>580</v>
      </c>
      <c r="H551" s="9" t="s">
        <v>26</v>
      </c>
      <c r="I551" s="9">
        <v>9031</v>
      </c>
      <c r="J551" s="9" t="s">
        <v>646</v>
      </c>
      <c r="K551" s="9" t="s">
        <v>35</v>
      </c>
      <c r="L551" s="13">
        <v>3724792.6240900001</v>
      </c>
      <c r="M551" s="13">
        <v>1270385.8029</v>
      </c>
      <c r="N551" s="13">
        <v>2454406.82119</v>
      </c>
      <c r="O551" s="13">
        <v>5660083.3420299999</v>
      </c>
      <c r="P551" s="13">
        <v>4261930.9057999998</v>
      </c>
      <c r="Q551" s="13">
        <v>1398152.4362300001</v>
      </c>
      <c r="R551" s="13">
        <v>71002141.773139998</v>
      </c>
      <c r="S551" s="13">
        <v>47984201.086939998</v>
      </c>
      <c r="T551" s="14">
        <v>23017940.6862</v>
      </c>
    </row>
    <row r="552" spans="1:20" x14ac:dyDescent="0.2">
      <c r="A552" s="10">
        <f t="shared" si="9"/>
        <v>540</v>
      </c>
      <c r="B552" s="10">
        <v>9</v>
      </c>
      <c r="C552" s="10" t="s">
        <v>218</v>
      </c>
      <c r="D552" s="10">
        <v>90</v>
      </c>
      <c r="E552" s="10" t="s">
        <v>219</v>
      </c>
      <c r="F552" s="10">
        <v>903</v>
      </c>
      <c r="G552" s="10" t="s">
        <v>580</v>
      </c>
      <c r="H552" s="10" t="s">
        <v>26</v>
      </c>
      <c r="I552" s="10">
        <v>9036</v>
      </c>
      <c r="J552" s="10" t="s">
        <v>661</v>
      </c>
      <c r="K552" s="10" t="s">
        <v>35</v>
      </c>
      <c r="L552" s="11">
        <v>1480.0016000000001</v>
      </c>
      <c r="M552" s="11">
        <v>0</v>
      </c>
      <c r="N552" s="11">
        <v>1480.0016000000001</v>
      </c>
      <c r="O552" s="11">
        <v>45640.690399999999</v>
      </c>
      <c r="P552" s="11">
        <v>0</v>
      </c>
      <c r="Q552" s="11">
        <v>45640.690399999999</v>
      </c>
      <c r="R552" s="11">
        <v>49838.875200000002</v>
      </c>
      <c r="S552" s="11">
        <v>0</v>
      </c>
      <c r="T552" s="12">
        <v>49838.875200000002</v>
      </c>
    </row>
    <row r="553" spans="1:20" x14ac:dyDescent="0.2">
      <c r="A553" s="9">
        <f t="shared" si="9"/>
        <v>541</v>
      </c>
      <c r="B553" s="9">
        <v>9</v>
      </c>
      <c r="C553" s="9" t="s">
        <v>218</v>
      </c>
      <c r="D553" s="9">
        <v>90</v>
      </c>
      <c r="E553" s="9" t="s">
        <v>219</v>
      </c>
      <c r="F553" s="9">
        <v>903</v>
      </c>
      <c r="G553" s="9" t="s">
        <v>580</v>
      </c>
      <c r="H553" s="9" t="s">
        <v>256</v>
      </c>
      <c r="I553" s="9"/>
      <c r="J553" s="9"/>
      <c r="K553" s="9" t="s">
        <v>26</v>
      </c>
      <c r="L553" s="13">
        <v>3726272.6256900001</v>
      </c>
      <c r="M553" s="13">
        <v>1270385.8029</v>
      </c>
      <c r="N553" s="13">
        <v>2455886.8227900001</v>
      </c>
      <c r="O553" s="13">
        <v>5705724.0324299997</v>
      </c>
      <c r="P553" s="13">
        <v>4261930.9057999998</v>
      </c>
      <c r="Q553" s="13">
        <v>1443793.1266300001</v>
      </c>
      <c r="R553" s="13">
        <v>71051980.648340002</v>
      </c>
      <c r="S553" s="13">
        <v>47984201.086939998</v>
      </c>
      <c r="T553" s="14">
        <v>23067779.5614</v>
      </c>
    </row>
    <row r="554" spans="1:20" x14ac:dyDescent="0.2">
      <c r="A554" s="10">
        <f t="shared" si="9"/>
        <v>542</v>
      </c>
      <c r="B554" s="10">
        <v>9</v>
      </c>
      <c r="C554" s="10" t="s">
        <v>218</v>
      </c>
      <c r="D554" s="10">
        <v>90</v>
      </c>
      <c r="E554" s="10" t="s">
        <v>219</v>
      </c>
      <c r="F554" s="10">
        <v>903</v>
      </c>
      <c r="G554" s="10" t="s">
        <v>580</v>
      </c>
      <c r="H554" s="10" t="s">
        <v>221</v>
      </c>
      <c r="I554" s="10"/>
      <c r="J554" s="10"/>
      <c r="K554" s="10" t="s">
        <v>26</v>
      </c>
      <c r="L554" s="11">
        <v>3726272.6256900001</v>
      </c>
      <c r="M554" s="11">
        <v>1270385.8029</v>
      </c>
      <c r="N554" s="11">
        <v>2455886.8227900001</v>
      </c>
      <c r="O554" s="11">
        <v>5705724.0324299997</v>
      </c>
      <c r="P554" s="11">
        <v>4261930.9057999998</v>
      </c>
      <c r="Q554" s="11">
        <v>1443793.1266300001</v>
      </c>
      <c r="R554" s="11">
        <v>71051980.648340002</v>
      </c>
      <c r="S554" s="11">
        <v>47984201.086939998</v>
      </c>
      <c r="T554" s="12">
        <v>23067779.5614</v>
      </c>
    </row>
    <row r="555" spans="1:20" x14ac:dyDescent="0.2">
      <c r="A555" s="9">
        <f t="shared" si="9"/>
        <v>543</v>
      </c>
      <c r="B555" s="9">
        <v>9</v>
      </c>
      <c r="C555" s="9" t="s">
        <v>218</v>
      </c>
      <c r="D555" s="9">
        <v>91</v>
      </c>
      <c r="E555" s="9" t="s">
        <v>222</v>
      </c>
      <c r="F555" s="9">
        <v>911</v>
      </c>
      <c r="G555" s="9" t="s">
        <v>581</v>
      </c>
      <c r="H555" s="9" t="s">
        <v>26</v>
      </c>
      <c r="I555" s="9">
        <v>9111</v>
      </c>
      <c r="J555" s="9" t="s">
        <v>582</v>
      </c>
      <c r="K555" s="9" t="s">
        <v>35</v>
      </c>
      <c r="L555" s="13">
        <v>92816.08</v>
      </c>
      <c r="M555" s="13">
        <v>0</v>
      </c>
      <c r="N555" s="13">
        <v>92816.08</v>
      </c>
      <c r="O555" s="13">
        <v>43629.32</v>
      </c>
      <c r="P555" s="13">
        <v>0</v>
      </c>
      <c r="Q555" s="13">
        <v>43629.32</v>
      </c>
      <c r="R555" s="13">
        <v>1938178.48</v>
      </c>
      <c r="S555" s="13">
        <v>0</v>
      </c>
      <c r="T555" s="14">
        <v>1938178.48</v>
      </c>
    </row>
    <row r="556" spans="1:20" x14ac:dyDescent="0.2">
      <c r="A556" s="10">
        <f t="shared" si="9"/>
        <v>544</v>
      </c>
      <c r="B556" s="10">
        <v>9</v>
      </c>
      <c r="C556" s="10" t="s">
        <v>218</v>
      </c>
      <c r="D556" s="10">
        <v>91</v>
      </c>
      <c r="E556" s="10" t="s">
        <v>222</v>
      </c>
      <c r="F556" s="10">
        <v>911</v>
      </c>
      <c r="G556" s="10" t="s">
        <v>581</v>
      </c>
      <c r="H556" s="10" t="s">
        <v>257</v>
      </c>
      <c r="I556" s="10"/>
      <c r="J556" s="10"/>
      <c r="K556" s="10" t="s">
        <v>26</v>
      </c>
      <c r="L556" s="11">
        <v>92816.08</v>
      </c>
      <c r="M556" s="11">
        <v>0</v>
      </c>
      <c r="N556" s="11">
        <v>92816.08</v>
      </c>
      <c r="O556" s="11">
        <v>43629.32</v>
      </c>
      <c r="P556" s="11">
        <v>0</v>
      </c>
      <c r="Q556" s="11">
        <v>43629.32</v>
      </c>
      <c r="R556" s="11">
        <v>1938178.48</v>
      </c>
      <c r="S556" s="11">
        <v>0</v>
      </c>
      <c r="T556" s="12">
        <v>1938178.48</v>
      </c>
    </row>
    <row r="557" spans="1:20" x14ac:dyDescent="0.2">
      <c r="A557" s="9">
        <f t="shared" si="9"/>
        <v>545</v>
      </c>
      <c r="B557" s="9">
        <v>9</v>
      </c>
      <c r="C557" s="9" t="s">
        <v>218</v>
      </c>
      <c r="D557" s="9">
        <v>91</v>
      </c>
      <c r="E557" s="9" t="s">
        <v>222</v>
      </c>
      <c r="F557" s="9">
        <v>911</v>
      </c>
      <c r="G557" s="9" t="s">
        <v>581</v>
      </c>
      <c r="H557" s="9" t="s">
        <v>224</v>
      </c>
      <c r="I557" s="9"/>
      <c r="J557" s="9"/>
      <c r="K557" s="9" t="s">
        <v>26</v>
      </c>
      <c r="L557" s="13">
        <v>92816.08</v>
      </c>
      <c r="M557" s="13">
        <v>0</v>
      </c>
      <c r="N557" s="13">
        <v>92816.08</v>
      </c>
      <c r="O557" s="13">
        <v>43629.32</v>
      </c>
      <c r="P557" s="13">
        <v>0</v>
      </c>
      <c r="Q557" s="13">
        <v>43629.32</v>
      </c>
      <c r="R557" s="13">
        <v>1938178.48</v>
      </c>
      <c r="S557" s="13">
        <v>0</v>
      </c>
      <c r="T557" s="14">
        <v>1938178.48</v>
      </c>
    </row>
    <row r="558" spans="1:20" x14ac:dyDescent="0.2">
      <c r="A558" s="10">
        <f t="shared" si="9"/>
        <v>546</v>
      </c>
      <c r="B558" s="10">
        <v>9</v>
      </c>
      <c r="C558" s="10" t="s">
        <v>218</v>
      </c>
      <c r="D558" s="10">
        <v>92</v>
      </c>
      <c r="E558" s="10" t="s">
        <v>563</v>
      </c>
      <c r="F558" s="10">
        <v>921</v>
      </c>
      <c r="G558" s="10" t="s">
        <v>583</v>
      </c>
      <c r="H558" s="10" t="s">
        <v>26</v>
      </c>
      <c r="I558" s="10">
        <v>9210</v>
      </c>
      <c r="J558" s="10" t="s">
        <v>647</v>
      </c>
      <c r="K558" s="10" t="s">
        <v>35</v>
      </c>
      <c r="L558" s="11">
        <v>5087304.3461800003</v>
      </c>
      <c r="M558" s="11">
        <v>949955.46545999998</v>
      </c>
      <c r="N558" s="11">
        <v>4137348.8807199998</v>
      </c>
      <c r="O558" s="11">
        <v>4238216.5186599996</v>
      </c>
      <c r="P558" s="11">
        <v>949955.46545999998</v>
      </c>
      <c r="Q558" s="11">
        <v>3288261.0532</v>
      </c>
      <c r="R558" s="11">
        <v>47512.784140000003</v>
      </c>
      <c r="S558" s="11">
        <v>0</v>
      </c>
      <c r="T558" s="12">
        <v>47512.784140000003</v>
      </c>
    </row>
    <row r="559" spans="1:20" x14ac:dyDescent="0.2">
      <c r="A559" s="9">
        <f t="shared" si="9"/>
        <v>547</v>
      </c>
      <c r="B559" s="9">
        <v>9</v>
      </c>
      <c r="C559" s="9" t="s">
        <v>218</v>
      </c>
      <c r="D559" s="9">
        <v>92</v>
      </c>
      <c r="E559" s="9" t="s">
        <v>563</v>
      </c>
      <c r="F559" s="9">
        <v>921</v>
      </c>
      <c r="G559" s="9" t="s">
        <v>583</v>
      </c>
      <c r="H559" s="9" t="s">
        <v>26</v>
      </c>
      <c r="I559" s="9">
        <v>9212</v>
      </c>
      <c r="J559" s="9" t="s">
        <v>648</v>
      </c>
      <c r="K559" s="9" t="s">
        <v>35</v>
      </c>
      <c r="L559" s="13">
        <v>983924.07530000003</v>
      </c>
      <c r="M559" s="13">
        <v>0</v>
      </c>
      <c r="N559" s="13">
        <v>983924.07530000003</v>
      </c>
      <c r="O559" s="13">
        <v>846558.14237000002</v>
      </c>
      <c r="P559" s="13">
        <v>0</v>
      </c>
      <c r="Q559" s="13">
        <v>846558.14237000002</v>
      </c>
      <c r="R559" s="13">
        <v>359321.84061999997</v>
      </c>
      <c r="S559" s="13">
        <v>30772.9</v>
      </c>
      <c r="T559" s="14">
        <v>328548.94062000001</v>
      </c>
    </row>
    <row r="560" spans="1:20" x14ac:dyDescent="0.2">
      <c r="A560" s="10">
        <f t="shared" si="9"/>
        <v>548</v>
      </c>
      <c r="B560" s="10">
        <v>9</v>
      </c>
      <c r="C560" s="10" t="s">
        <v>218</v>
      </c>
      <c r="D560" s="10">
        <v>92</v>
      </c>
      <c r="E560" s="10" t="s">
        <v>563</v>
      </c>
      <c r="F560" s="10">
        <v>921</v>
      </c>
      <c r="G560" s="10" t="s">
        <v>583</v>
      </c>
      <c r="H560" s="10" t="s">
        <v>26</v>
      </c>
      <c r="I560" s="10">
        <v>9218</v>
      </c>
      <c r="J560" s="10" t="s">
        <v>584</v>
      </c>
      <c r="K560" s="10" t="s">
        <v>35</v>
      </c>
      <c r="L560" s="11">
        <v>3818977.5498000002</v>
      </c>
      <c r="M560" s="11">
        <v>0</v>
      </c>
      <c r="N560" s="11">
        <v>3818977.5498000002</v>
      </c>
      <c r="O560" s="11">
        <v>2460145.5080300001</v>
      </c>
      <c r="P560" s="11">
        <v>0</v>
      </c>
      <c r="Q560" s="11">
        <v>2460145.5080300001</v>
      </c>
      <c r="R560" s="11">
        <v>317138.60703000001</v>
      </c>
      <c r="S560" s="11">
        <v>0</v>
      </c>
      <c r="T560" s="12">
        <v>317138.60703000001</v>
      </c>
    </row>
    <row r="561" spans="1:20" x14ac:dyDescent="0.2">
      <c r="A561" s="9">
        <f t="shared" si="9"/>
        <v>549</v>
      </c>
      <c r="B561" s="9">
        <v>9</v>
      </c>
      <c r="C561" s="9" t="s">
        <v>218</v>
      </c>
      <c r="D561" s="9">
        <v>92</v>
      </c>
      <c r="E561" s="9" t="s">
        <v>563</v>
      </c>
      <c r="F561" s="9">
        <v>921</v>
      </c>
      <c r="G561" s="9" t="s">
        <v>583</v>
      </c>
      <c r="H561" s="9" t="s">
        <v>258</v>
      </c>
      <c r="I561" s="9"/>
      <c r="J561" s="9"/>
      <c r="K561" s="9" t="s">
        <v>26</v>
      </c>
      <c r="L561" s="13">
        <v>9890205.9712799992</v>
      </c>
      <c r="M561" s="13">
        <v>949955.46545999998</v>
      </c>
      <c r="N561" s="13">
        <v>8940250.5058200005</v>
      </c>
      <c r="O561" s="13">
        <v>7544920.1690600002</v>
      </c>
      <c r="P561" s="13">
        <v>949955.46545999998</v>
      </c>
      <c r="Q561" s="13">
        <v>6594964.7035999997</v>
      </c>
      <c r="R561" s="13">
        <v>723973.23178999999</v>
      </c>
      <c r="S561" s="13">
        <v>30772.9</v>
      </c>
      <c r="T561" s="14">
        <v>693200.33178999997</v>
      </c>
    </row>
    <row r="562" spans="1:20" x14ac:dyDescent="0.2">
      <c r="A562" s="10">
        <f t="shared" si="9"/>
        <v>550</v>
      </c>
      <c r="B562" s="10">
        <v>9</v>
      </c>
      <c r="C562" s="10" t="s">
        <v>218</v>
      </c>
      <c r="D562" s="10">
        <v>92</v>
      </c>
      <c r="E562" s="10" t="s">
        <v>563</v>
      </c>
      <c r="F562" s="10">
        <v>921</v>
      </c>
      <c r="G562" s="10" t="s">
        <v>583</v>
      </c>
      <c r="H562" s="10" t="s">
        <v>227</v>
      </c>
      <c r="I562" s="10"/>
      <c r="J562" s="10"/>
      <c r="K562" s="10" t="s">
        <v>26</v>
      </c>
      <c r="L562" s="11">
        <v>9890205.9712799992</v>
      </c>
      <c r="M562" s="11">
        <v>949955.46545999998</v>
      </c>
      <c r="N562" s="11">
        <v>8940250.5058200005</v>
      </c>
      <c r="O562" s="11">
        <v>7544920.1690600002</v>
      </c>
      <c r="P562" s="11">
        <v>949955.46545999998</v>
      </c>
      <c r="Q562" s="11">
        <v>6594964.7035999997</v>
      </c>
      <c r="R562" s="11">
        <v>723973.23178999999</v>
      </c>
      <c r="S562" s="11">
        <v>30772.9</v>
      </c>
      <c r="T562" s="12">
        <v>693200.33178999997</v>
      </c>
    </row>
    <row r="563" spans="1:20" x14ac:dyDescent="0.2">
      <c r="A563" s="9">
        <f t="shared" si="9"/>
        <v>551</v>
      </c>
      <c r="B563" s="9">
        <v>9</v>
      </c>
      <c r="C563" s="9" t="s">
        <v>218</v>
      </c>
      <c r="D563" s="9">
        <v>93</v>
      </c>
      <c r="E563" s="9" t="s">
        <v>228</v>
      </c>
      <c r="F563" s="9">
        <v>936</v>
      </c>
      <c r="G563" s="9" t="s">
        <v>259</v>
      </c>
      <c r="H563" s="9" t="s">
        <v>26</v>
      </c>
      <c r="I563" s="9">
        <v>9360</v>
      </c>
      <c r="J563" s="9" t="s">
        <v>260</v>
      </c>
      <c r="K563" s="9" t="s">
        <v>35</v>
      </c>
      <c r="L563" s="13">
        <v>962680.74043000001</v>
      </c>
      <c r="M563" s="13">
        <v>0</v>
      </c>
      <c r="N563" s="13">
        <v>962680.74043000001</v>
      </c>
      <c r="O563" s="13">
        <v>962680.74043000001</v>
      </c>
      <c r="P563" s="13">
        <v>0</v>
      </c>
      <c r="Q563" s="13">
        <v>962680.74043000001</v>
      </c>
      <c r="R563" s="13">
        <v>0</v>
      </c>
      <c r="S563" s="13">
        <v>0</v>
      </c>
      <c r="T563" s="14">
        <v>0</v>
      </c>
    </row>
    <row r="564" spans="1:20" x14ac:dyDescent="0.2">
      <c r="A564" s="10">
        <f t="shared" si="9"/>
        <v>552</v>
      </c>
      <c r="B564" s="10">
        <v>9</v>
      </c>
      <c r="C564" s="10" t="s">
        <v>218</v>
      </c>
      <c r="D564" s="10">
        <v>93</v>
      </c>
      <c r="E564" s="10" t="s">
        <v>228</v>
      </c>
      <c r="F564" s="10">
        <v>936</v>
      </c>
      <c r="G564" s="10" t="s">
        <v>259</v>
      </c>
      <c r="H564" s="10" t="s">
        <v>26</v>
      </c>
      <c r="I564" s="10">
        <v>9362</v>
      </c>
      <c r="J564" s="10" t="s">
        <v>649</v>
      </c>
      <c r="K564" s="10" t="s">
        <v>35</v>
      </c>
      <c r="L564" s="11">
        <v>439172.45517999999</v>
      </c>
      <c r="M564" s="11">
        <v>439144.95973</v>
      </c>
      <c r="N564" s="11">
        <v>27.495450000000002</v>
      </c>
      <c r="O564" s="11">
        <v>438131.51530999999</v>
      </c>
      <c r="P564" s="11">
        <v>438104.01986</v>
      </c>
      <c r="Q564" s="11">
        <v>27.495450000000002</v>
      </c>
      <c r="R564" s="11">
        <v>195413.42314</v>
      </c>
      <c r="S564" s="11">
        <v>195413.42314</v>
      </c>
      <c r="T564" s="12">
        <v>0</v>
      </c>
    </row>
    <row r="565" spans="1:20" x14ac:dyDescent="0.2">
      <c r="A565" s="9">
        <f t="shared" si="9"/>
        <v>553</v>
      </c>
      <c r="B565" s="9">
        <v>9</v>
      </c>
      <c r="C565" s="9" t="s">
        <v>218</v>
      </c>
      <c r="D565" s="9">
        <v>93</v>
      </c>
      <c r="E565" s="9" t="s">
        <v>228</v>
      </c>
      <c r="F565" s="9">
        <v>936</v>
      </c>
      <c r="G565" s="9" t="s">
        <v>259</v>
      </c>
      <c r="H565" s="9" t="s">
        <v>261</v>
      </c>
      <c r="I565" s="9"/>
      <c r="J565" s="9"/>
      <c r="K565" s="9" t="s">
        <v>26</v>
      </c>
      <c r="L565" s="13">
        <v>1401853.1956100001</v>
      </c>
      <c r="M565" s="13">
        <v>439144.95973</v>
      </c>
      <c r="N565" s="13">
        <v>962708.23588000005</v>
      </c>
      <c r="O565" s="13">
        <v>1400812.2557399999</v>
      </c>
      <c r="P565" s="13">
        <v>438104.01986</v>
      </c>
      <c r="Q565" s="13">
        <v>962708.23588000005</v>
      </c>
      <c r="R565" s="13">
        <v>195413.42314</v>
      </c>
      <c r="S565" s="13">
        <v>195413.42314</v>
      </c>
      <c r="T565" s="14">
        <v>0</v>
      </c>
    </row>
    <row r="566" spans="1:20" x14ac:dyDescent="0.2">
      <c r="A566" s="10">
        <f t="shared" si="9"/>
        <v>554</v>
      </c>
      <c r="B566" s="10">
        <v>9</v>
      </c>
      <c r="C566" s="10" t="s">
        <v>218</v>
      </c>
      <c r="D566" s="10">
        <v>93</v>
      </c>
      <c r="E566" s="10" t="s">
        <v>228</v>
      </c>
      <c r="F566" s="10">
        <v>936</v>
      </c>
      <c r="G566" s="10" t="s">
        <v>259</v>
      </c>
      <c r="H566" s="10" t="s">
        <v>232</v>
      </c>
      <c r="I566" s="10"/>
      <c r="J566" s="10"/>
      <c r="K566" s="10" t="s">
        <v>26</v>
      </c>
      <c r="L566" s="11">
        <v>1401853.1956100001</v>
      </c>
      <c r="M566" s="11">
        <v>439144.95973</v>
      </c>
      <c r="N566" s="11">
        <v>962708.23588000005</v>
      </c>
      <c r="O566" s="11">
        <v>1400812.2557399999</v>
      </c>
      <c r="P566" s="11">
        <v>438104.01986</v>
      </c>
      <c r="Q566" s="11">
        <v>962708.23588000005</v>
      </c>
      <c r="R566" s="11">
        <v>195413.42314</v>
      </c>
      <c r="S566" s="11">
        <v>195413.42314</v>
      </c>
      <c r="T566" s="12">
        <v>0</v>
      </c>
    </row>
    <row r="567" spans="1:20" x14ac:dyDescent="0.2">
      <c r="A567" s="9">
        <f t="shared" si="9"/>
        <v>555</v>
      </c>
      <c r="B567" s="9">
        <v>9</v>
      </c>
      <c r="C567" s="9" t="s">
        <v>218</v>
      </c>
      <c r="D567" s="9">
        <v>93</v>
      </c>
      <c r="E567" s="9" t="s">
        <v>228</v>
      </c>
      <c r="F567" s="9">
        <v>936</v>
      </c>
      <c r="G567" s="9" t="s">
        <v>259</v>
      </c>
      <c r="H567" s="9" t="s">
        <v>262</v>
      </c>
      <c r="I567" s="9"/>
      <c r="J567" s="9"/>
      <c r="K567" s="9" t="s">
        <v>26</v>
      </c>
      <c r="L567" s="13">
        <v>15111147.872579999</v>
      </c>
      <c r="M567" s="13">
        <v>2659486.2280899999</v>
      </c>
      <c r="N567" s="13">
        <v>12451661.64449</v>
      </c>
      <c r="O567" s="13">
        <v>14695085.77723</v>
      </c>
      <c r="P567" s="13">
        <v>5649990.3911199998</v>
      </c>
      <c r="Q567" s="13">
        <v>9045095.3861100003</v>
      </c>
      <c r="R567" s="13">
        <v>73909545.783270001</v>
      </c>
      <c r="S567" s="13">
        <v>48210387.410080001</v>
      </c>
      <c r="T567" s="14">
        <v>25699158.373190001</v>
      </c>
    </row>
    <row r="568" spans="1:20" x14ac:dyDescent="0.2">
      <c r="A568" s="10">
        <f t="shared" si="9"/>
        <v>556</v>
      </c>
      <c r="B568" s="10">
        <v>9</v>
      </c>
      <c r="C568" s="10" t="s">
        <v>218</v>
      </c>
      <c r="D568" s="10">
        <v>99</v>
      </c>
      <c r="E568" s="10" t="s">
        <v>585</v>
      </c>
      <c r="F568" s="10">
        <v>990</v>
      </c>
      <c r="G568" s="10" t="s">
        <v>263</v>
      </c>
      <c r="H568" s="10" t="s">
        <v>26</v>
      </c>
      <c r="I568" s="10">
        <v>9900</v>
      </c>
      <c r="J568" s="10" t="s">
        <v>263</v>
      </c>
      <c r="K568" s="10" t="s">
        <v>27</v>
      </c>
      <c r="L568" s="11">
        <v>0</v>
      </c>
      <c r="M568" s="11">
        <v>0</v>
      </c>
      <c r="N568" s="11">
        <v>0</v>
      </c>
      <c r="O568" s="11">
        <v>0</v>
      </c>
      <c r="P568" s="11">
        <v>0</v>
      </c>
      <c r="Q568" s="11">
        <v>0</v>
      </c>
      <c r="R568" s="11">
        <v>29785353.917610001</v>
      </c>
      <c r="S568" s="11">
        <v>5980212.5006400002</v>
      </c>
      <c r="T568" s="12">
        <v>23805141.41697</v>
      </c>
    </row>
    <row r="569" spans="1:20" x14ac:dyDescent="0.2">
      <c r="A569" s="9">
        <f t="shared" si="9"/>
        <v>557</v>
      </c>
      <c r="B569" s="9">
        <v>9</v>
      </c>
      <c r="C569" s="9" t="s">
        <v>218</v>
      </c>
      <c r="D569" s="9">
        <v>99</v>
      </c>
      <c r="E569" s="9" t="s">
        <v>585</v>
      </c>
      <c r="F569" s="9">
        <v>990</v>
      </c>
      <c r="G569" s="9" t="s">
        <v>263</v>
      </c>
      <c r="H569" s="9" t="s">
        <v>264</v>
      </c>
      <c r="I569" s="9"/>
      <c r="J569" s="9"/>
      <c r="K569" s="9" t="s">
        <v>26</v>
      </c>
      <c r="L569" s="13">
        <v>28471771.7718</v>
      </c>
      <c r="M569" s="13">
        <v>26260434.255720001</v>
      </c>
      <c r="N569" s="13">
        <v>2211337.51608</v>
      </c>
      <c r="O569" s="13">
        <v>24260762.614980001</v>
      </c>
      <c r="P569" s="13">
        <v>21351699.527880002</v>
      </c>
      <c r="Q569" s="13">
        <v>2909063.0871000001</v>
      </c>
      <c r="R569" s="13">
        <v>63907576.976290002</v>
      </c>
      <c r="S569" s="13">
        <v>32725272.332040001</v>
      </c>
      <c r="T569" s="14">
        <v>31182304.644250002</v>
      </c>
    </row>
    <row r="570" spans="1:20" x14ac:dyDescent="0.2">
      <c r="A570" s="10">
        <f t="shared" si="9"/>
        <v>558</v>
      </c>
      <c r="B570" s="10">
        <v>9</v>
      </c>
      <c r="C570" s="10" t="s">
        <v>218</v>
      </c>
      <c r="D570" s="10">
        <v>99</v>
      </c>
      <c r="E570" s="10" t="s">
        <v>585</v>
      </c>
      <c r="F570" s="10">
        <v>991</v>
      </c>
      <c r="G570" s="10" t="s">
        <v>265</v>
      </c>
      <c r="H570" s="10" t="s">
        <v>26</v>
      </c>
      <c r="I570" s="10">
        <v>9910</v>
      </c>
      <c r="J570" s="10" t="s">
        <v>265</v>
      </c>
      <c r="K570" s="10" t="s">
        <v>27</v>
      </c>
      <c r="L570" s="11">
        <v>0</v>
      </c>
      <c r="M570" s="11">
        <v>0</v>
      </c>
      <c r="N570" s="11">
        <v>0</v>
      </c>
      <c r="O570" s="11">
        <v>0</v>
      </c>
      <c r="P570" s="11">
        <v>0</v>
      </c>
      <c r="Q570" s="11">
        <v>0</v>
      </c>
      <c r="R570" s="11">
        <v>5761.3148700000002</v>
      </c>
      <c r="S570" s="11">
        <v>5761.3148700000002</v>
      </c>
      <c r="T570" s="12">
        <v>0</v>
      </c>
    </row>
    <row r="571" spans="1:20" x14ac:dyDescent="0.2">
      <c r="A571" s="9">
        <f t="shared" si="9"/>
        <v>559</v>
      </c>
      <c r="B571" s="9">
        <v>9</v>
      </c>
      <c r="C571" s="9" t="s">
        <v>218</v>
      </c>
      <c r="D571" s="9">
        <v>99</v>
      </c>
      <c r="E571" s="9" t="s">
        <v>585</v>
      </c>
      <c r="F571" s="9">
        <v>991</v>
      </c>
      <c r="G571" s="9" t="s">
        <v>265</v>
      </c>
      <c r="H571" s="9" t="s">
        <v>266</v>
      </c>
      <c r="I571" s="9"/>
      <c r="J571" s="9"/>
      <c r="K571" s="9" t="s">
        <v>26</v>
      </c>
      <c r="L571" s="13">
        <v>233819.22700000001</v>
      </c>
      <c r="M571" s="13">
        <v>175022.10728</v>
      </c>
      <c r="N571" s="13">
        <v>58797.119720000002</v>
      </c>
      <c r="O571" s="13">
        <v>466390.52604000003</v>
      </c>
      <c r="P571" s="13">
        <v>384086.85664999997</v>
      </c>
      <c r="Q571" s="13">
        <v>82303.669389999995</v>
      </c>
      <c r="R571" s="13">
        <v>7952023.9164000005</v>
      </c>
      <c r="S571" s="13">
        <v>7703034.9417500002</v>
      </c>
      <c r="T571" s="14">
        <v>248988.97464999999</v>
      </c>
    </row>
    <row r="572" spans="1:20" x14ac:dyDescent="0.2">
      <c r="A572" s="10">
        <f t="shared" si="9"/>
        <v>560</v>
      </c>
      <c r="B572" s="10">
        <v>9</v>
      </c>
      <c r="C572" s="10" t="s">
        <v>218</v>
      </c>
      <c r="D572" s="10">
        <v>99</v>
      </c>
      <c r="E572" s="10" t="s">
        <v>585</v>
      </c>
      <c r="F572" s="10">
        <v>992</v>
      </c>
      <c r="G572" s="10" t="s">
        <v>267</v>
      </c>
      <c r="H572" s="10" t="s">
        <v>26</v>
      </c>
      <c r="I572" s="10">
        <v>9920</v>
      </c>
      <c r="J572" s="10" t="s">
        <v>267</v>
      </c>
      <c r="K572" s="10" t="s">
        <v>27</v>
      </c>
      <c r="L572" s="11">
        <v>16038464.54297</v>
      </c>
      <c r="M572" s="11">
        <v>2658069.5950600002</v>
      </c>
      <c r="N572" s="11">
        <v>13380394.94791</v>
      </c>
      <c r="O572" s="11">
        <v>17111068.706440002</v>
      </c>
      <c r="P572" s="11">
        <v>2658069.5947400001</v>
      </c>
      <c r="Q572" s="11">
        <v>14452999.1117</v>
      </c>
      <c r="R572" s="11">
        <v>665512.06788999995</v>
      </c>
      <c r="S572" s="11">
        <v>1E-4</v>
      </c>
      <c r="T572" s="12">
        <v>665512.06779</v>
      </c>
    </row>
    <row r="573" spans="1:20" x14ac:dyDescent="0.2">
      <c r="A573" s="9">
        <f t="shared" si="9"/>
        <v>561</v>
      </c>
      <c r="B573" s="9">
        <v>9</v>
      </c>
      <c r="C573" s="9" t="s">
        <v>218</v>
      </c>
      <c r="D573" s="9">
        <v>99</v>
      </c>
      <c r="E573" s="9" t="s">
        <v>585</v>
      </c>
      <c r="F573" s="9">
        <v>992</v>
      </c>
      <c r="G573" s="9" t="s">
        <v>267</v>
      </c>
      <c r="H573" s="9" t="s">
        <v>268</v>
      </c>
      <c r="I573" s="9"/>
      <c r="J573" s="9"/>
      <c r="K573" s="9" t="s">
        <v>26</v>
      </c>
      <c r="L573" s="13">
        <v>16038464.54297</v>
      </c>
      <c r="M573" s="13">
        <v>2658069.5950600002</v>
      </c>
      <c r="N573" s="13">
        <v>13380394.94791</v>
      </c>
      <c r="O573" s="13">
        <v>17111068.706440002</v>
      </c>
      <c r="P573" s="13">
        <v>2658069.5947400001</v>
      </c>
      <c r="Q573" s="13">
        <v>14452999.1117</v>
      </c>
      <c r="R573" s="13">
        <v>1030224.65489</v>
      </c>
      <c r="S573" s="13">
        <v>1E-4</v>
      </c>
      <c r="T573" s="14">
        <v>1030224.6547899999</v>
      </c>
    </row>
    <row r="574" spans="1:20" x14ac:dyDescent="0.2">
      <c r="A574" s="10">
        <f t="shared" si="9"/>
        <v>562</v>
      </c>
      <c r="B574" s="10">
        <v>9</v>
      </c>
      <c r="C574" s="10" t="s">
        <v>218</v>
      </c>
      <c r="D574" s="10">
        <v>99</v>
      </c>
      <c r="E574" s="10" t="s">
        <v>585</v>
      </c>
      <c r="F574" s="10">
        <v>992</v>
      </c>
      <c r="G574" s="10" t="s">
        <v>267</v>
      </c>
      <c r="H574" s="10" t="s">
        <v>269</v>
      </c>
      <c r="I574" s="10"/>
      <c r="J574" s="10"/>
      <c r="K574" s="10" t="s">
        <v>26</v>
      </c>
      <c r="L574" s="11">
        <v>44744055.541769996</v>
      </c>
      <c r="M574" s="11">
        <v>29093525.95806</v>
      </c>
      <c r="N574" s="11">
        <v>15650529.58371</v>
      </c>
      <c r="O574" s="11">
        <v>41838221.847460002</v>
      </c>
      <c r="P574" s="11">
        <v>24393855.97927</v>
      </c>
      <c r="Q574" s="11">
        <v>17444365.868190002</v>
      </c>
      <c r="R574" s="11">
        <v>72889825.547580004</v>
      </c>
      <c r="S574" s="11">
        <v>40428307.273890004</v>
      </c>
      <c r="T574" s="12">
        <v>32461518.27369</v>
      </c>
    </row>
    <row r="575" spans="1:20" x14ac:dyDescent="0.2">
      <c r="A575" s="9">
        <f t="shared" si="9"/>
        <v>563</v>
      </c>
      <c r="B575" s="9">
        <v>9</v>
      </c>
      <c r="C575" s="9" t="s">
        <v>218</v>
      </c>
      <c r="D575" s="9">
        <v>99</v>
      </c>
      <c r="E575" s="9" t="s">
        <v>585</v>
      </c>
      <c r="F575" s="9">
        <v>992</v>
      </c>
      <c r="G575" s="9" t="s">
        <v>267</v>
      </c>
      <c r="H575" s="9" t="s">
        <v>270</v>
      </c>
      <c r="I575" s="9"/>
      <c r="J575" s="9"/>
      <c r="K575" s="9" t="s">
        <v>26</v>
      </c>
      <c r="L575" s="13">
        <v>16038464.54297</v>
      </c>
      <c r="M575" s="13">
        <v>2658069.5950600002</v>
      </c>
      <c r="N575" s="13">
        <v>13380394.94791</v>
      </c>
      <c r="O575" s="13">
        <v>17111068.706440002</v>
      </c>
      <c r="P575" s="13">
        <v>2658069.5947400001</v>
      </c>
      <c r="Q575" s="13">
        <v>14452999.1117</v>
      </c>
      <c r="R575" s="13">
        <v>30456627.30037</v>
      </c>
      <c r="S575" s="13">
        <v>5985973.8156099999</v>
      </c>
      <c r="T575" s="14">
        <v>24470653.484760001</v>
      </c>
    </row>
    <row r="576" spans="1:20" x14ac:dyDescent="0.2">
      <c r="A576" s="10">
        <f t="shared" si="9"/>
        <v>564</v>
      </c>
      <c r="B576" s="10">
        <v>9</v>
      </c>
      <c r="C576" s="10" t="s">
        <v>218</v>
      </c>
      <c r="D576" s="10">
        <v>99</v>
      </c>
      <c r="E576" s="10" t="s">
        <v>585</v>
      </c>
      <c r="F576" s="10">
        <v>990</v>
      </c>
      <c r="G576" s="10" t="s">
        <v>263</v>
      </c>
      <c r="H576" s="10" t="s">
        <v>26</v>
      </c>
      <c r="I576" s="10">
        <v>9900</v>
      </c>
      <c r="J576" s="10" t="s">
        <v>263</v>
      </c>
      <c r="K576" s="10" t="s">
        <v>35</v>
      </c>
      <c r="L576" s="11">
        <v>28471771.7718</v>
      </c>
      <c r="M576" s="11">
        <v>26260434.255720001</v>
      </c>
      <c r="N576" s="11">
        <v>2211337.51608</v>
      </c>
      <c r="O576" s="11">
        <v>24260762.614980001</v>
      </c>
      <c r="P576" s="11">
        <v>21351699.527880002</v>
      </c>
      <c r="Q576" s="11">
        <v>2909063.0871000001</v>
      </c>
      <c r="R576" s="11">
        <v>34122223.058679998</v>
      </c>
      <c r="S576" s="11">
        <v>26745059.8314</v>
      </c>
      <c r="T576" s="12">
        <v>7377163.2272800002</v>
      </c>
    </row>
    <row r="577" spans="1:20" x14ac:dyDescent="0.2">
      <c r="A577" s="9">
        <f t="shared" si="9"/>
        <v>565</v>
      </c>
      <c r="B577" s="9">
        <v>9</v>
      </c>
      <c r="C577" s="9" t="s">
        <v>218</v>
      </c>
      <c r="D577" s="9">
        <v>99</v>
      </c>
      <c r="E577" s="9" t="s">
        <v>585</v>
      </c>
      <c r="F577" s="9">
        <v>991</v>
      </c>
      <c r="G577" s="9" t="s">
        <v>265</v>
      </c>
      <c r="H577" s="9" t="s">
        <v>26</v>
      </c>
      <c r="I577" s="9">
        <v>9910</v>
      </c>
      <c r="J577" s="9" t="s">
        <v>265</v>
      </c>
      <c r="K577" s="9" t="s">
        <v>35</v>
      </c>
      <c r="L577" s="13">
        <v>233819.22700000001</v>
      </c>
      <c r="M577" s="13">
        <v>175022.10728</v>
      </c>
      <c r="N577" s="13">
        <v>58797.119720000002</v>
      </c>
      <c r="O577" s="13">
        <v>466390.52604000003</v>
      </c>
      <c r="P577" s="13">
        <v>384086.85664999997</v>
      </c>
      <c r="Q577" s="13">
        <v>82303.669389999995</v>
      </c>
      <c r="R577" s="13">
        <v>7946262.6015299996</v>
      </c>
      <c r="S577" s="13">
        <v>7697273.6268800003</v>
      </c>
      <c r="T577" s="14">
        <v>248988.97464999999</v>
      </c>
    </row>
    <row r="578" spans="1:20" x14ac:dyDescent="0.2">
      <c r="A578" s="10">
        <f t="shared" si="9"/>
        <v>566</v>
      </c>
      <c r="B578" s="10">
        <v>9</v>
      </c>
      <c r="C578" s="10" t="s">
        <v>218</v>
      </c>
      <c r="D578" s="10">
        <v>99</v>
      </c>
      <c r="E578" s="10" t="s">
        <v>585</v>
      </c>
      <c r="F578" s="10">
        <v>992</v>
      </c>
      <c r="G578" s="10" t="s">
        <v>267</v>
      </c>
      <c r="H578" s="10" t="s">
        <v>26</v>
      </c>
      <c r="I578" s="10">
        <v>9920</v>
      </c>
      <c r="J578" s="10" t="s">
        <v>267</v>
      </c>
      <c r="K578" s="10" t="s">
        <v>35</v>
      </c>
      <c r="L578" s="11">
        <v>0</v>
      </c>
      <c r="M578" s="11">
        <v>0</v>
      </c>
      <c r="N578" s="11">
        <v>0</v>
      </c>
      <c r="O578" s="11">
        <v>0</v>
      </c>
      <c r="P578" s="11">
        <v>0</v>
      </c>
      <c r="Q578" s="11">
        <v>0</v>
      </c>
      <c r="R578" s="11">
        <v>364712.587</v>
      </c>
      <c r="S578" s="11">
        <v>0</v>
      </c>
      <c r="T578" s="12">
        <v>364712.587</v>
      </c>
    </row>
    <row r="579" spans="1:20" x14ac:dyDescent="0.2">
      <c r="A579" s="9">
        <f t="shared" si="9"/>
        <v>567</v>
      </c>
      <c r="B579" s="9">
        <v>9</v>
      </c>
      <c r="C579" s="9" t="s">
        <v>218</v>
      </c>
      <c r="D579" s="9">
        <v>99</v>
      </c>
      <c r="E579" s="9" t="s">
        <v>585</v>
      </c>
      <c r="F579" s="9">
        <v>992</v>
      </c>
      <c r="G579" s="9" t="s">
        <v>267</v>
      </c>
      <c r="H579" s="9" t="s">
        <v>271</v>
      </c>
      <c r="I579" s="9"/>
      <c r="J579" s="9"/>
      <c r="K579" s="9" t="s">
        <v>26</v>
      </c>
      <c r="L579" s="13">
        <v>28705590.998799998</v>
      </c>
      <c r="M579" s="13">
        <v>26435456.363000002</v>
      </c>
      <c r="N579" s="13">
        <v>2270134.6357999998</v>
      </c>
      <c r="O579" s="13">
        <v>24727153.14102</v>
      </c>
      <c r="P579" s="13">
        <v>21735786.38453</v>
      </c>
      <c r="Q579" s="13">
        <v>2991366.7564900001</v>
      </c>
      <c r="R579" s="13">
        <v>42433198.247210003</v>
      </c>
      <c r="S579" s="13">
        <v>34442333.458279997</v>
      </c>
      <c r="T579" s="14">
        <v>7990864.7889299998</v>
      </c>
    </row>
    <row r="580" spans="1:20" x14ac:dyDescent="0.2">
      <c r="A580" s="10">
        <f t="shared" si="9"/>
        <v>568</v>
      </c>
      <c r="B580" s="10">
        <v>9</v>
      </c>
      <c r="C580" s="10" t="s">
        <v>218</v>
      </c>
      <c r="D580" s="10">
        <v>99</v>
      </c>
      <c r="E580" s="10" t="s">
        <v>585</v>
      </c>
      <c r="F580" s="10">
        <v>992</v>
      </c>
      <c r="G580" s="10" t="s">
        <v>267</v>
      </c>
      <c r="H580" s="10" t="s">
        <v>272</v>
      </c>
      <c r="I580" s="10"/>
      <c r="J580" s="10"/>
      <c r="K580" s="10" t="s">
        <v>26</v>
      </c>
      <c r="L580" s="11">
        <v>40312350.593060002</v>
      </c>
      <c r="M580" s="11">
        <v>21734554.7995</v>
      </c>
      <c r="N580" s="11">
        <v>18577795.793559998</v>
      </c>
      <c r="O580" s="11">
        <v>44706850.546190001</v>
      </c>
      <c r="P580" s="11">
        <v>23443720.61462</v>
      </c>
      <c r="Q580" s="11">
        <v>21263129.931570001</v>
      </c>
      <c r="R580" s="11">
        <v>116342744.03048</v>
      </c>
      <c r="S580" s="11">
        <v>82652720.86846</v>
      </c>
      <c r="T580" s="12">
        <v>33690023.162019998</v>
      </c>
    </row>
    <row r="581" spans="1:20" x14ac:dyDescent="0.2">
      <c r="A581" s="9">
        <f t="shared" si="9"/>
        <v>569</v>
      </c>
      <c r="B581" s="9">
        <v>9</v>
      </c>
      <c r="C581" s="9" t="s">
        <v>218</v>
      </c>
      <c r="D581" s="9">
        <v>99</v>
      </c>
      <c r="E581" s="9" t="s">
        <v>585</v>
      </c>
      <c r="F581" s="9">
        <v>992</v>
      </c>
      <c r="G581" s="9" t="s">
        <v>267</v>
      </c>
      <c r="H581" s="9" t="s">
        <v>273</v>
      </c>
      <c r="I581" s="9"/>
      <c r="J581" s="9"/>
      <c r="K581" s="9" t="s">
        <v>26</v>
      </c>
      <c r="L581" s="13">
        <v>43816738.871380001</v>
      </c>
      <c r="M581" s="13">
        <v>29094942.591090001</v>
      </c>
      <c r="N581" s="13">
        <v>14721796.28029</v>
      </c>
      <c r="O581" s="13">
        <v>39422238.918250002</v>
      </c>
      <c r="P581" s="13">
        <v>27385776.775649998</v>
      </c>
      <c r="Q581" s="13">
        <v>12036462.1426</v>
      </c>
      <c r="R581" s="13">
        <v>116342744.03048</v>
      </c>
      <c r="S581" s="13">
        <v>82652720.868359998</v>
      </c>
      <c r="T581" s="14">
        <v>33690023.16212</v>
      </c>
    </row>
    <row r="582" spans="1:20" x14ac:dyDescent="0.2">
      <c r="A582" s="10">
        <f t="shared" si="9"/>
        <v>570</v>
      </c>
      <c r="B582" s="10">
        <v>9</v>
      </c>
      <c r="C582" s="10" t="s">
        <v>218</v>
      </c>
      <c r="D582" s="10">
        <v>99</v>
      </c>
      <c r="E582" s="10" t="s">
        <v>585</v>
      </c>
      <c r="F582" s="10">
        <v>992</v>
      </c>
      <c r="G582" s="10" t="s">
        <v>267</v>
      </c>
      <c r="H582" s="10" t="s">
        <v>274</v>
      </c>
      <c r="I582" s="10"/>
      <c r="J582" s="10"/>
      <c r="K582" s="10" t="s">
        <v>26</v>
      </c>
      <c r="L582" s="11">
        <v>84129089.464440003</v>
      </c>
      <c r="M582" s="11">
        <v>50829497.390589997</v>
      </c>
      <c r="N582" s="11">
        <v>33299592.073849998</v>
      </c>
      <c r="O582" s="11">
        <v>84129089.464440003</v>
      </c>
      <c r="P582" s="11">
        <v>50829497.390270002</v>
      </c>
      <c r="Q582" s="11">
        <v>33299592.074170001</v>
      </c>
      <c r="R582" s="11">
        <v>0</v>
      </c>
      <c r="S582" s="11">
        <v>0</v>
      </c>
      <c r="T582" s="12">
        <v>0</v>
      </c>
    </row>
  </sheetData>
  <mergeCells count="18">
    <mergeCell ref="F14:F16"/>
    <mergeCell ref="A14:A16"/>
    <mergeCell ref="B14:B16"/>
    <mergeCell ref="C14:C16"/>
    <mergeCell ref="D14:D16"/>
    <mergeCell ref="E14:E16"/>
    <mergeCell ref="G14:G16"/>
    <mergeCell ref="H14:H16"/>
    <mergeCell ref="I14:I16"/>
    <mergeCell ref="J14:J16"/>
    <mergeCell ref="K14:K16"/>
    <mergeCell ref="R14:T14"/>
    <mergeCell ref="L15:N15"/>
    <mergeCell ref="O15:Q15"/>
    <mergeCell ref="R15:R16"/>
    <mergeCell ref="S15:S16"/>
    <mergeCell ref="T15:T16"/>
    <mergeCell ref="L14:Q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