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3" sheetId="1" r:id="rId1"/>
  </sheet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86" i="1" l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5" i="1" l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14" i="1" l="1"/>
</calcChain>
</file>

<file path=xl/sharedStrings.xml><?xml version="1.0" encoding="utf-8"?>
<sst xmlns="http://schemas.openxmlformats.org/spreadsheetml/2006/main" count="290" uniqueCount="197">
  <si>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</si>
  <si>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</si>
  <si>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</si>
  <si>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</si>
  <si>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</si>
  <si>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</si>
  <si>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</si>
  <si>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</si>
  <si>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</si>
  <si>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</si>
  <si>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</si>
  <si>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</si>
  <si>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01</t>
  </si>
  <si>
    <t>02</t>
  </si>
  <si>
    <t>03</t>
  </si>
  <si>
    <t>08</t>
  </si>
  <si>
    <t>10</t>
  </si>
  <si>
    <t>09</t>
  </si>
  <si>
    <t>11</t>
  </si>
  <si>
    <t>12</t>
  </si>
  <si>
    <t>13</t>
  </si>
  <si>
    <t>14</t>
  </si>
  <si>
    <t>16</t>
  </si>
  <si>
    <t>17</t>
  </si>
  <si>
    <t>18</t>
  </si>
  <si>
    <t>20</t>
  </si>
  <si>
    <t>22</t>
  </si>
  <si>
    <t>23</t>
  </si>
  <si>
    <t>24</t>
  </si>
  <si>
    <t>25</t>
  </si>
  <si>
    <t>27</t>
  </si>
  <si>
    <t>28</t>
  </si>
  <si>
    <t>29</t>
  </si>
  <si>
    <t>26</t>
  </si>
  <si>
    <t>31</t>
  </si>
  <si>
    <t>33</t>
  </si>
  <si>
    <t>36</t>
  </si>
  <si>
    <t>38</t>
  </si>
  <si>
    <t>41</t>
  </si>
  <si>
    <t>32</t>
  </si>
  <si>
    <t>42</t>
  </si>
  <si>
    <t>43</t>
  </si>
  <si>
    <t>35</t>
  </si>
  <si>
    <t>45</t>
  </si>
  <si>
    <t>46</t>
  </si>
  <si>
    <t>47</t>
  </si>
  <si>
    <t>49</t>
  </si>
  <si>
    <t>50</t>
  </si>
  <si>
    <t>51</t>
  </si>
  <si>
    <t>52</t>
  </si>
  <si>
    <t>53</t>
  </si>
  <si>
    <t>55</t>
  </si>
  <si>
    <t>56</t>
  </si>
  <si>
    <t>58</t>
  </si>
  <si>
    <t>59</t>
  </si>
  <si>
    <t>60</t>
  </si>
  <si>
    <t>61</t>
  </si>
  <si>
    <t>62</t>
  </si>
  <si>
    <t>63</t>
  </si>
  <si>
    <t>64</t>
  </si>
  <si>
    <t>66</t>
  </si>
  <si>
    <t>68</t>
  </si>
  <si>
    <t>69</t>
  </si>
  <si>
    <t>70</t>
  </si>
  <si>
    <t>71</t>
  </si>
  <si>
    <t>72</t>
  </si>
  <si>
    <t>73</t>
  </si>
  <si>
    <t>74</t>
  </si>
  <si>
    <t>77</t>
  </si>
  <si>
    <t>78</t>
  </si>
  <si>
    <t>79</t>
  </si>
  <si>
    <t>80</t>
  </si>
  <si>
    <t>81</t>
  </si>
  <si>
    <t>82</t>
  </si>
  <si>
    <t>85</t>
  </si>
  <si>
    <t>86</t>
  </si>
  <si>
    <t>88</t>
  </si>
  <si>
    <t>90</t>
  </si>
  <si>
    <t>93</t>
  </si>
  <si>
    <t>96</t>
  </si>
  <si>
    <t>Сільське господарство, мисливство та надання пов'язаних із ними послуг</t>
  </si>
  <si>
    <t>Лісове господарство та лісозаготівлі</t>
  </si>
  <si>
    <t>Рибне господарство</t>
  </si>
  <si>
    <t>Добування інших корисних копалин та розроблення кар'єрів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</si>
  <si>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</si>
  <si>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</si>
  <si>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</si>
  <si>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</si>
  <si>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</si>
  <si>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</si>
  <si>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</si>
  <si>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</si>
  <si>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</si>
  <si>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хімічних речовин і хімічної продукції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</si>
  <si>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</si>
  <si>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</si>
  <si>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</si>
  <si>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</si>
  <si>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</si>
  <si>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</si>
  <si>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</si>
  <si>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</si>
  <si>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</si>
  <si>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</si>
  <si>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</si>
  <si>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</si>
  <si>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</si>
  <si>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Збирання, оброблення й видалення відходів; відновлення матеріалів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</si>
  <si>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</si>
  <si>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</si>
  <si>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</si>
  <si>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</si>
  <si>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</si>
  <si>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</si>
  <si>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</si>
  <si>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</si>
  <si>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</si>
  <si>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</si>
  <si>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</si>
  <si>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</si>
  <si>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</si>
  <si>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</si>
  <si>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</si>
  <si>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</si>
  <si>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</si>
  <si>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</si>
  <si>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</si>
  <si>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</si>
  <si>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</si>
  <si>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</si>
  <si>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</si>
  <si>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</si>
  <si>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</si>
  <si>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</si>
  <si>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</si>
  <si>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</si>
  <si>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</si>
  <si>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</si>
  <si>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</si>
  <si>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</si>
  <si>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</si>
  <si>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</si>
  <si>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Освіта</t>
  </si>
  <si>
    <t>Охорона здоров'я</t>
  </si>
  <si>
    <t>Надання соціальної допомоги без забезпечення проживання</t>
  </si>
  <si>
    <t>Діяльність у сфері творчості, мистецтва та розваг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</si>
  <si>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</si>
  <si>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</si>
  <si>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</si>
  <si>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</si>
  <si>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</si>
  <si>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</si>
  <si>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</si>
  <si>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</si>
  <si>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Виробництво шкіри, виробів зі шкіри та інших матеріалів</t>
  </si>
  <si>
    <t>15</t>
  </si>
  <si>
    <t>(у редакції постанови Правління Національного банку України</t>
  </si>
  <si>
    <t>АТ "ОТП БАНК"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</si>
  <si>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</si>
  <si>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</si>
  <si>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</si>
  <si>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</si>
  <si>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</si>
  <si>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</si>
  <si>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19</t>
  </si>
  <si>
    <t>Виробництво коксу та продуктів нафтоперероблення</t>
  </si>
  <si>
    <t>21</t>
  </si>
  <si>
    <t>Виробництво основних фармацевтичних продуктів і фармацевтичних препаратів</t>
  </si>
  <si>
    <t>30</t>
  </si>
  <si>
    <t>Виробництво інших транспортних засобів</t>
  </si>
  <si>
    <t>37</t>
  </si>
  <si>
    <t>Каналізація, відведення й очищення стічних вод</t>
  </si>
  <si>
    <t>39</t>
  </si>
  <si>
    <t>Інша діяльність щодо поводження з відходами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</si>
  <si>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</si>
  <si>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</si>
  <si>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75</t>
  </si>
  <si>
    <t>Ветеринарна діяльність</t>
  </si>
  <si>
    <t>84</t>
  </si>
  <si>
    <t>Державне управління й оборона; обов'язкове соціальне страхування</t>
  </si>
  <si>
    <t>87</t>
  </si>
  <si>
    <t>Надання послуг догляду із забезпеченням проживання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</si>
  <si>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</si>
  <si>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</si>
  <si>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</si>
  <si>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</si>
  <si>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94</t>
  </si>
  <si>
    <t>95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</si>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</sst>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3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</borders>
  <cellStyleXfs count="2">
    <xf numFmtId="0" fontId="0" fillId="0" borderId="0"/>
    <xf numFmtId="0" fontId="5" fillId="2" borderId="0" applyNumberFormat="0" applyBorder="0" applyAlignment="0" applyProtection="0"/>
  </cellStyleXfs>
  <cellXfs count="20">
    <xf numFmtId="0" fontId="0" fillId="0" borderId="0" xfId="0"/>
    <xf numFmtId="0" fontId="4" fillId="0" borderId="0" xfId="0" applyFont="1" applyFill="1" applyAlignment="1">
      <alignment vertical="top"/>
    </xf>
    <xf numFmtId="0" fontId="1" fillId="0" borderId="0" xfId="0" applyFont="1" applyAlignment="1" applyProtection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Fill="1" applyAlignment="1">
      <alignment vertical="top"/>
    </xf>
    <xf numFmtId="14" fontId="3" fillId="0" borderId="0" xfId="0" applyNumberFormat="1" applyFont="1" applyFill="1" applyAlignment="1">
      <alignment vertical="top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vertical="top" wrapText="1"/>
    </xf>
    <xf numFmtId="0" fontId="6" fillId="2" borderId="2" xfId="1" applyFont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vertical="top"/>
    </xf>
    <xf numFmtId="49" fontId="4" fillId="0" borderId="0" xfId="0" applyNumberFormat="1" applyFont="1" applyFill="1" applyBorder="1" applyAlignment="1">
      <alignment horizontal="center" vertical="top"/>
    </xf>
    <xf numFmtId="0" fontId="4" fillId="0" borderId="0" xfId="0" quotePrefix="1" applyFont="1" applyFill="1" applyBorder="1" applyAlignment="1">
      <alignment horizontal="center" vertical="top"/>
    </xf>
    <xf numFmtId="4" fontId="4" fillId="0" borderId="0" xfId="0" applyNumberFormat="1" applyFont="1" applyFill="1" applyBorder="1" applyAlignment="1">
      <alignment vertical="top"/>
    </xf>
    <xf numFmtId="0" fontId="4" fillId="0" borderId="0" xfId="0" applyFont="1" applyFill="1" applyAlignment="1">
      <alignment horizontal="center" vertical="top"/>
    </xf>
    <xf numFmtId="4" fontId="4" fillId="0" borderId="0" xfId="0" applyNumberFormat="1" applyFont="1" applyFill="1" applyAlignment="1">
      <alignment vertical="top"/>
    </xf>
    <xf numFmtId="0" fontId="6" fillId="2" borderId="1" xfId="1" applyFont="1" applyBorder="1" applyAlignment="1">
      <alignment horizontal="center" vertical="top" wrapText="1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horizontal="center" vertical="top"/>
    </xf>
    <xf numFmtId="0" fontId="6" fillId="2" borderId="1" xfId="1" applyFont="1" applyBorder="1" applyAlignment="1">
      <alignment horizontal="left" vertical="top" wrapText="1"/>
    </xf>
  </cellXfs>
  <cellStyles count="2"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tabSelected="1" zoomScale="70" zoomScaleNormal="70" workbookViewId="0">
      <selection activeCell="E41" sqref="E41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137.42578125" style="1" bestFit="1" customWidth="1"/>
    <col min="5" max="5" width="12.85546875" style="1" customWidth="1"/>
    <col min="6" max="6" width="12.42578125" style="1" customWidth="1"/>
    <col min="7" max="7" width="12.85546875" style="1" customWidth="1"/>
    <col min="8" max="8" width="12" style="1" customWidth="1"/>
    <col min="9" max="9" width="12.85546875" style="1" customWidth="1"/>
    <col min="10" max="10" width="13.28515625" style="1" customWidth="1"/>
    <col min="11" max="11" width="15.140625" style="1" customWidth="1"/>
    <col min="12" max="12" width="9.5703125" style="1" bestFit="1" customWidth="1"/>
    <col min="13" max="13" width="17.42578125" style="1" bestFit="1" customWidth="1"/>
    <col min="14" max="14" width="9.28515625" style="1" customWidth="1"/>
    <col min="15" max="15" width="15.140625" style="1" customWidth="1"/>
    <col min="16" max="16" width="10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0" s="2" customFormat="1" x14ac:dyDescent="0.25">
      <c r="A1" s="2" t="s">
        <v>1</v>
      </c>
    </row>
    <row r="2" spans="1:10" s="2" customFormat="1" x14ac:dyDescent="0.25">
      <c r="A2" s="2" t="s">
        <v>151</v>
      </c>
    </row>
    <row r="3" spans="1:10" s="2" customFormat="1" x14ac:dyDescent="0.25">
      <c r="A3" s="2" t="s">
        <v>152</v>
      </c>
    </row>
    <row r="4" spans="1:10" s="2" customFormat="1" x14ac:dyDescent="0.25">
      <c r="A4" s="3" t="s">
        <v>156</v>
      </c>
    </row>
    <row r="5" spans="1:10" s="2" customFormat="1" x14ac:dyDescent="0.25">
      <c r="A5" s="3" t="s">
        <v>153</v>
      </c>
    </row>
    <row r="7" spans="1:10" x14ac:dyDescent="0.25">
      <c r="A7" s="4" t="s">
        <v>2</v>
      </c>
    </row>
    <row r="8" spans="1:10" s="4" customFormat="1" x14ac:dyDescent="0.25">
      <c r="A8" s="4" t="s">
        <v>0</v>
      </c>
      <c r="B8" s="5">
        <v>43556</v>
      </c>
    </row>
    <row r="9" spans="1:10" s="4" customFormat="1" x14ac:dyDescent="0.25">
      <c r="A9" s="4" t="s">
        <v>150</v>
      </c>
      <c r="B9" s="5"/>
    </row>
    <row r="11" spans="1:10" s="4" customFormat="1" ht="28.5" customHeight="1" x14ac:dyDescent="0.25">
      <c r="A11" s="17" t="s">
        <v>3</v>
      </c>
      <c r="B11" s="18" t="s">
        <v>4</v>
      </c>
      <c r="C11" s="19" t="s">
        <v>5</v>
      </c>
      <c r="D11" s="19" t="s">
        <v>6</v>
      </c>
      <c r="E11" s="16" t="s">
        <v>7</v>
      </c>
      <c r="F11" s="16"/>
      <c r="G11" s="16"/>
      <c r="H11" s="16" t="s">
        <v>11</v>
      </c>
      <c r="I11" s="16"/>
      <c r="J11" s="16"/>
    </row>
    <row r="12" spans="1:10" s="4" customFormat="1" ht="25.5" x14ac:dyDescent="0.25">
      <c r="A12" s="17"/>
      <c r="B12" s="18"/>
      <c r="C12" s="19"/>
      <c r="D12" s="19"/>
      <c r="E12" s="6" t="s">
        <v>8</v>
      </c>
      <c r="F12" s="7" t="s">
        <v>9</v>
      </c>
      <c r="G12" s="7" t="s">
        <v>10</v>
      </c>
      <c r="H12" s="6" t="s">
        <v>8</v>
      </c>
      <c r="I12" s="7" t="s">
        <v>9</v>
      </c>
      <c r="J12" s="7" t="s">
        <v>10</v>
      </c>
    </row>
    <row r="13" spans="1:10" s="4" customFormat="1" x14ac:dyDescent="0.25">
      <c r="A13" s="8">
        <v>1</v>
      </c>
      <c r="B13" s="8">
        <v>2</v>
      </c>
      <c r="C13" s="8">
        <v>3</v>
      </c>
      <c r="D13" s="8">
        <v>4</v>
      </c>
      <c r="E13" s="8">
        <v>5</v>
      </c>
      <c r="F13" s="8">
        <v>6</v>
      </c>
      <c r="G13" s="8">
        <v>7</v>
      </c>
      <c r="H13" s="8">
        <v>8</v>
      </c>
      <c r="I13" s="8">
        <v>9</v>
      </c>
      <c r="J13" s="8">
        <v>10</v>
      </c>
    </row>
    <row r="14" spans="1:10" s="10" customFormat="1" x14ac:dyDescent="0.25">
      <c r="A14" s="9">
        <f>ROW(A1)</f>
        <v>1</v>
      </c>
      <c r="B14" s="10" t="s">
        <v>157</v>
      </c>
      <c r="C14" s="11" t="s">
        <v>12</v>
      </c>
      <c r="D14" s="10" t="s">
        <v>80</v>
      </c>
      <c r="E14" s="13">
        <v>2892527.7714999998</v>
      </c>
      <c r="F14" s="13">
        <v>1579260.2161600001</v>
      </c>
      <c r="G14" s="13">
        <v>1313267.55534</v>
      </c>
      <c r="H14" s="13">
        <v>37775.4663</v>
      </c>
      <c r="I14" s="13">
        <v>33616.429530000001</v>
      </c>
      <c r="J14" s="13">
        <v>4159.0367699999997</v>
      </c>
    </row>
    <row r="15" spans="1:10" s="10" customFormat="1" x14ac:dyDescent="0.25">
      <c r="A15" s="9">
        <f t="shared" ref="A15:A78" si="0">ROW(A2)</f>
        <v>2</v>
      </c>
      <c r="B15" s="10" t="s">
        <v>157</v>
      </c>
      <c r="C15" s="11" t="s">
        <v>13</v>
      </c>
      <c r="D15" s="10" t="s">
        <v>81</v>
      </c>
      <c r="E15" s="13">
        <v>421.60162000000003</v>
      </c>
      <c r="F15" s="13">
        <v>418.57267000000002</v>
      </c>
      <c r="G15" s="13">
        <v>3.02895</v>
      </c>
      <c r="H15" s="13">
        <v>4.0960000000000003E-2</v>
      </c>
      <c r="I15" s="13">
        <v>4.0960000000000003E-2</v>
      </c>
      <c r="J15" s="13">
        <v>0</v>
      </c>
    </row>
    <row r="16" spans="1:10" s="10" customFormat="1" x14ac:dyDescent="0.25">
      <c r="A16" s="9">
        <f t="shared" si="0"/>
        <v>3</v>
      </c>
      <c r="B16" s="10" t="s">
        <v>157</v>
      </c>
      <c r="C16" s="11" t="s">
        <v>14</v>
      </c>
      <c r="D16" s="10" t="s">
        <v>82</v>
      </c>
      <c r="E16" s="13">
        <v>41.761389999999999</v>
      </c>
      <c r="F16" s="13">
        <v>41.761389999999999</v>
      </c>
      <c r="G16" s="13">
        <v>0</v>
      </c>
      <c r="H16" s="13">
        <v>0</v>
      </c>
      <c r="I16" s="13">
        <v>0</v>
      </c>
      <c r="J16" s="13">
        <v>0</v>
      </c>
    </row>
    <row r="17" spans="1:10" s="10" customFormat="1" x14ac:dyDescent="0.25">
      <c r="A17" s="9">
        <f t="shared" si="0"/>
        <v>4</v>
      </c>
      <c r="B17" s="10" t="s">
        <v>157</v>
      </c>
      <c r="C17" s="11" t="s">
        <v>158</v>
      </c>
      <c r="D17" s="10" t="s">
        <v>159</v>
      </c>
      <c r="E17" s="13">
        <v>0</v>
      </c>
      <c r="F17" s="13">
        <v>0</v>
      </c>
      <c r="G17" s="13">
        <v>0</v>
      </c>
      <c r="H17" s="13">
        <v>0</v>
      </c>
      <c r="I17" s="13">
        <v>0</v>
      </c>
      <c r="J17" s="13">
        <v>0</v>
      </c>
    </row>
    <row r="18" spans="1:10" s="10" customFormat="1" x14ac:dyDescent="0.25">
      <c r="A18" s="9">
        <f t="shared" si="0"/>
        <v>5</v>
      </c>
      <c r="B18" s="10" t="s">
        <v>157</v>
      </c>
      <c r="C18" s="11" t="s">
        <v>160</v>
      </c>
      <c r="D18" s="10" t="s">
        <v>161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</row>
    <row r="19" spans="1:10" s="10" customFormat="1" x14ac:dyDescent="0.25">
      <c r="A19" s="9">
        <f t="shared" si="0"/>
        <v>6</v>
      </c>
      <c r="B19" s="10" t="s">
        <v>157</v>
      </c>
      <c r="C19" s="11" t="s">
        <v>162</v>
      </c>
      <c r="D19" s="10" t="s">
        <v>163</v>
      </c>
      <c r="E19" s="13">
        <v>0</v>
      </c>
      <c r="F19" s="13">
        <v>0</v>
      </c>
      <c r="G19" s="13">
        <v>0</v>
      </c>
      <c r="H19" s="13">
        <v>0</v>
      </c>
      <c r="I19" s="13">
        <v>0</v>
      </c>
      <c r="J19" s="13">
        <v>0</v>
      </c>
    </row>
    <row r="20" spans="1:10" s="10" customFormat="1" x14ac:dyDescent="0.25">
      <c r="A20" s="9">
        <f t="shared" si="0"/>
        <v>7</v>
      </c>
      <c r="B20" s="10" t="s">
        <v>157</v>
      </c>
      <c r="C20" s="11" t="s">
        <v>15</v>
      </c>
      <c r="D20" s="10" t="s">
        <v>83</v>
      </c>
      <c r="E20" s="13">
        <v>18.869679999999999</v>
      </c>
      <c r="F20" s="13">
        <v>18.869679999999999</v>
      </c>
      <c r="G20" s="13">
        <v>0</v>
      </c>
      <c r="H20" s="13">
        <v>0</v>
      </c>
      <c r="I20" s="13">
        <v>0</v>
      </c>
      <c r="J20" s="13">
        <v>0</v>
      </c>
    </row>
    <row r="21" spans="1:10" s="10" customFormat="1" x14ac:dyDescent="0.25">
      <c r="A21" s="9">
        <f t="shared" si="0"/>
        <v>8</v>
      </c>
      <c r="B21" s="10" t="s">
        <v>157</v>
      </c>
      <c r="C21" s="11" t="s">
        <v>17</v>
      </c>
      <c r="D21" s="10" t="s">
        <v>84</v>
      </c>
      <c r="E21" s="13">
        <v>26548.844109999998</v>
      </c>
      <c r="F21" s="13">
        <v>26548.844109999998</v>
      </c>
      <c r="G21" s="13">
        <v>0</v>
      </c>
      <c r="H21" s="13">
        <v>0</v>
      </c>
      <c r="I21" s="13">
        <v>0</v>
      </c>
      <c r="J21" s="13">
        <v>0</v>
      </c>
    </row>
    <row r="22" spans="1:10" s="10" customFormat="1" x14ac:dyDescent="0.25">
      <c r="A22" s="9">
        <f t="shared" si="0"/>
        <v>9</v>
      </c>
      <c r="B22" s="10" t="s">
        <v>157</v>
      </c>
      <c r="C22" s="11" t="s">
        <v>16</v>
      </c>
      <c r="D22" s="10" t="s">
        <v>85</v>
      </c>
      <c r="E22" s="13">
        <v>1835863.9584999999</v>
      </c>
      <c r="F22" s="13">
        <v>705835.68943000003</v>
      </c>
      <c r="G22" s="13">
        <v>1130028.2690699999</v>
      </c>
      <c r="H22" s="13">
        <v>214198.05911999999</v>
      </c>
      <c r="I22" s="13">
        <v>37153.519039999999</v>
      </c>
      <c r="J22" s="13">
        <v>177044.54008000001</v>
      </c>
    </row>
    <row r="23" spans="1:10" s="10" customFormat="1" x14ac:dyDescent="0.25">
      <c r="A23" s="9">
        <f t="shared" si="0"/>
        <v>10</v>
      </c>
      <c r="B23" s="10" t="s">
        <v>157</v>
      </c>
      <c r="C23" s="11" t="s">
        <v>18</v>
      </c>
      <c r="D23" s="10" t="s">
        <v>86</v>
      </c>
      <c r="E23" s="13">
        <v>9313.5899100000006</v>
      </c>
      <c r="F23" s="13">
        <v>9313.5899100000006</v>
      </c>
      <c r="G23" s="13">
        <v>0</v>
      </c>
      <c r="H23" s="13">
        <v>0.8125</v>
      </c>
      <c r="I23" s="13">
        <v>0.8125</v>
      </c>
      <c r="J23" s="13">
        <v>0</v>
      </c>
    </row>
    <row r="24" spans="1:10" s="10" customFormat="1" x14ac:dyDescent="0.25">
      <c r="A24" s="9">
        <f t="shared" si="0"/>
        <v>11</v>
      </c>
      <c r="B24" s="10" t="s">
        <v>157</v>
      </c>
      <c r="C24" s="11" t="s">
        <v>19</v>
      </c>
      <c r="D24" s="10" t="s">
        <v>87</v>
      </c>
      <c r="E24" s="13">
        <v>2.3E-2</v>
      </c>
      <c r="F24" s="13">
        <v>2.3E-2</v>
      </c>
      <c r="G24" s="13">
        <v>0</v>
      </c>
      <c r="H24" s="13">
        <v>2.3E-2</v>
      </c>
      <c r="I24" s="13">
        <v>2.3E-2</v>
      </c>
      <c r="J24" s="13">
        <v>0</v>
      </c>
    </row>
    <row r="25" spans="1:10" s="10" customFormat="1" x14ac:dyDescent="0.25">
      <c r="A25" s="9">
        <f t="shared" si="0"/>
        <v>12</v>
      </c>
      <c r="B25" s="10" t="s">
        <v>157</v>
      </c>
      <c r="C25" s="11" t="s">
        <v>20</v>
      </c>
      <c r="D25" s="10" t="s">
        <v>88</v>
      </c>
      <c r="E25" s="13">
        <v>0.20372000000000001</v>
      </c>
      <c r="F25" s="13">
        <v>0.20372000000000001</v>
      </c>
      <c r="G25" s="13">
        <v>0</v>
      </c>
      <c r="H25" s="13">
        <v>0</v>
      </c>
      <c r="I25" s="13">
        <v>0</v>
      </c>
      <c r="J25" s="13">
        <v>0</v>
      </c>
    </row>
    <row r="26" spans="1:10" s="10" customFormat="1" x14ac:dyDescent="0.25">
      <c r="A26" s="9">
        <f t="shared" si="0"/>
        <v>13</v>
      </c>
      <c r="B26" s="10" t="s">
        <v>157</v>
      </c>
      <c r="C26" s="11" t="s">
        <v>21</v>
      </c>
      <c r="D26" s="10" t="s">
        <v>89</v>
      </c>
      <c r="E26" s="13">
        <v>16721.06378</v>
      </c>
      <c r="F26" s="13">
        <v>1688.0209299999999</v>
      </c>
      <c r="G26" s="13">
        <v>15033.04285</v>
      </c>
      <c r="H26" s="13">
        <v>0</v>
      </c>
      <c r="I26" s="13">
        <v>0</v>
      </c>
      <c r="J26" s="13">
        <v>0</v>
      </c>
    </row>
    <row r="27" spans="1:10" s="10" customFormat="1" x14ac:dyDescent="0.25">
      <c r="A27" s="9">
        <f t="shared" si="0"/>
        <v>14</v>
      </c>
      <c r="B27" s="10" t="s">
        <v>157</v>
      </c>
      <c r="C27" s="11" t="s">
        <v>155</v>
      </c>
      <c r="D27" s="10" t="s">
        <v>154</v>
      </c>
      <c r="E27" s="13">
        <v>13167.98545</v>
      </c>
      <c r="F27" s="13">
        <v>9182.7551700000004</v>
      </c>
      <c r="G27" s="13">
        <v>3985.2302800000002</v>
      </c>
      <c r="H27" s="13">
        <v>7.6600000000000001E-3</v>
      </c>
      <c r="I27" s="13">
        <v>7.6600000000000001E-3</v>
      </c>
      <c r="J27" s="13">
        <v>0</v>
      </c>
    </row>
    <row r="28" spans="1:10" s="10" customFormat="1" x14ac:dyDescent="0.25">
      <c r="A28" s="9">
        <f t="shared" si="0"/>
        <v>15</v>
      </c>
      <c r="B28" s="10" t="s">
        <v>157</v>
      </c>
      <c r="C28" s="11" t="s">
        <v>22</v>
      </c>
      <c r="D28" s="10" t="s">
        <v>90</v>
      </c>
      <c r="E28" s="13">
        <v>13304.36433</v>
      </c>
      <c r="F28" s="13">
        <v>939.97035000000005</v>
      </c>
      <c r="G28" s="13">
        <v>12364.393980000001</v>
      </c>
      <c r="H28" s="13">
        <v>7610.8107799999998</v>
      </c>
      <c r="I28" s="13">
        <v>2.5324200000000001</v>
      </c>
      <c r="J28" s="13">
        <v>7608.2783600000002</v>
      </c>
    </row>
    <row r="29" spans="1:10" s="10" customFormat="1" x14ac:dyDescent="0.25">
      <c r="A29" s="9">
        <f t="shared" si="0"/>
        <v>16</v>
      </c>
      <c r="B29" s="10" t="s">
        <v>157</v>
      </c>
      <c r="C29" s="11" t="s">
        <v>23</v>
      </c>
      <c r="D29" s="10" t="s">
        <v>91</v>
      </c>
      <c r="E29" s="13">
        <v>90521.649229999995</v>
      </c>
      <c r="F29" s="13">
        <v>71742.882620000004</v>
      </c>
      <c r="G29" s="13">
        <v>18778.766609999999</v>
      </c>
      <c r="H29" s="13">
        <v>0</v>
      </c>
      <c r="I29" s="13">
        <v>0</v>
      </c>
      <c r="J29" s="13">
        <v>0</v>
      </c>
    </row>
    <row r="30" spans="1:10" s="10" customFormat="1" x14ac:dyDescent="0.25">
      <c r="A30" s="9">
        <f t="shared" si="0"/>
        <v>17</v>
      </c>
      <c r="B30" s="10" t="s">
        <v>157</v>
      </c>
      <c r="C30" s="11" t="s">
        <v>24</v>
      </c>
      <c r="D30" s="10" t="s">
        <v>92</v>
      </c>
      <c r="E30" s="13">
        <v>245695.79868000001</v>
      </c>
      <c r="F30" s="13">
        <v>23608.185829999999</v>
      </c>
      <c r="G30" s="13">
        <v>222087.61285</v>
      </c>
      <c r="H30" s="13">
        <v>94310.304680000001</v>
      </c>
      <c r="I30" s="13">
        <v>106.41127</v>
      </c>
      <c r="J30" s="13">
        <v>94203.893410000004</v>
      </c>
    </row>
    <row r="31" spans="1:10" s="10" customFormat="1" x14ac:dyDescent="0.25">
      <c r="A31" s="9">
        <f t="shared" si="0"/>
        <v>18</v>
      </c>
      <c r="B31" s="10" t="s">
        <v>157</v>
      </c>
      <c r="C31" s="11" t="s">
        <v>164</v>
      </c>
      <c r="D31" s="10" t="s">
        <v>165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</row>
    <row r="32" spans="1:10" s="10" customFormat="1" x14ac:dyDescent="0.25">
      <c r="A32" s="9">
        <f t="shared" si="0"/>
        <v>19</v>
      </c>
      <c r="B32" s="10" t="s">
        <v>157</v>
      </c>
      <c r="C32" s="11" t="s">
        <v>25</v>
      </c>
      <c r="D32" s="10" t="s">
        <v>93</v>
      </c>
      <c r="E32" s="13">
        <v>132792.62758</v>
      </c>
      <c r="F32" s="13">
        <v>119684.74920000001</v>
      </c>
      <c r="G32" s="13">
        <v>13107.87838</v>
      </c>
      <c r="H32" s="13">
        <v>1.119E-2</v>
      </c>
      <c r="I32" s="13">
        <v>1.119E-2</v>
      </c>
      <c r="J32" s="13">
        <v>0</v>
      </c>
    </row>
    <row r="33" spans="1:10" s="10" customFormat="1" x14ac:dyDescent="0.25">
      <c r="A33" s="9">
        <f t="shared" si="0"/>
        <v>20</v>
      </c>
      <c r="B33" s="10" t="s">
        <v>157</v>
      </c>
      <c r="C33" s="11" t="s">
        <v>166</v>
      </c>
      <c r="D33" s="10" t="s">
        <v>167</v>
      </c>
      <c r="E33" s="13">
        <v>77.463290000000001</v>
      </c>
      <c r="F33" s="13">
        <v>77.463290000000001</v>
      </c>
      <c r="G33" s="13">
        <v>0</v>
      </c>
      <c r="H33" s="13">
        <v>0</v>
      </c>
      <c r="I33" s="13">
        <v>0</v>
      </c>
      <c r="J33" s="13">
        <v>0</v>
      </c>
    </row>
    <row r="34" spans="1:10" s="10" customFormat="1" x14ac:dyDescent="0.25">
      <c r="A34" s="9">
        <f t="shared" si="0"/>
        <v>21</v>
      </c>
      <c r="B34" s="10" t="s">
        <v>157</v>
      </c>
      <c r="C34" s="11" t="s">
        <v>26</v>
      </c>
      <c r="D34" s="10" t="s">
        <v>94</v>
      </c>
      <c r="E34" s="13">
        <v>502322.32629</v>
      </c>
      <c r="F34" s="13">
        <v>170355.20082</v>
      </c>
      <c r="G34" s="13">
        <v>331967.12547000003</v>
      </c>
      <c r="H34" s="13">
        <v>0.17163999999999999</v>
      </c>
      <c r="I34" s="13">
        <v>0.17163999999999999</v>
      </c>
      <c r="J34" s="13">
        <v>0</v>
      </c>
    </row>
    <row r="35" spans="1:10" s="10" customFormat="1" x14ac:dyDescent="0.25">
      <c r="A35" s="9">
        <f t="shared" si="0"/>
        <v>22</v>
      </c>
      <c r="B35" s="10" t="s">
        <v>157</v>
      </c>
      <c r="C35" s="11" t="s">
        <v>27</v>
      </c>
      <c r="D35" s="10" t="s">
        <v>95</v>
      </c>
      <c r="E35" s="13">
        <v>48733.243979999999</v>
      </c>
      <c r="F35" s="13">
        <v>23628.94844</v>
      </c>
      <c r="G35" s="13">
        <v>25104.295539999999</v>
      </c>
      <c r="H35" s="13">
        <v>3.0300000000000001E-3</v>
      </c>
      <c r="I35" s="13">
        <v>3.0300000000000001E-3</v>
      </c>
      <c r="J35" s="13">
        <v>0</v>
      </c>
    </row>
    <row r="36" spans="1:10" s="10" customFormat="1" x14ac:dyDescent="0.25">
      <c r="A36" s="9">
        <f t="shared" si="0"/>
        <v>23</v>
      </c>
      <c r="B36" s="10" t="s">
        <v>157</v>
      </c>
      <c r="C36" s="11" t="s">
        <v>28</v>
      </c>
      <c r="D36" s="10" t="s">
        <v>96</v>
      </c>
      <c r="E36" s="13">
        <v>504151.60587999999</v>
      </c>
      <c r="F36" s="13">
        <v>254449.59742999999</v>
      </c>
      <c r="G36" s="13">
        <v>249702.00844999999</v>
      </c>
      <c r="H36" s="13">
        <v>504151.27100000001</v>
      </c>
      <c r="I36" s="13">
        <v>254449.26255000001</v>
      </c>
      <c r="J36" s="13">
        <v>249702.00844999999</v>
      </c>
    </row>
    <row r="37" spans="1:10" s="10" customFormat="1" x14ac:dyDescent="0.25">
      <c r="A37" s="9">
        <f t="shared" si="0"/>
        <v>24</v>
      </c>
      <c r="B37" s="10" t="s">
        <v>157</v>
      </c>
      <c r="C37" s="11" t="s">
        <v>29</v>
      </c>
      <c r="D37" s="10" t="s">
        <v>97</v>
      </c>
      <c r="E37" s="13">
        <v>116641.73798000001</v>
      </c>
      <c r="F37" s="13">
        <v>103912.62529</v>
      </c>
      <c r="G37" s="13">
        <v>12729.11269</v>
      </c>
      <c r="H37" s="13">
        <v>10523.2076</v>
      </c>
      <c r="I37" s="13">
        <v>0.18040999999999999</v>
      </c>
      <c r="J37" s="13">
        <v>10523.027190000001</v>
      </c>
    </row>
    <row r="38" spans="1:10" s="10" customFormat="1" x14ac:dyDescent="0.25">
      <c r="A38" s="9">
        <f t="shared" si="0"/>
        <v>25</v>
      </c>
      <c r="B38" s="10" t="s">
        <v>157</v>
      </c>
      <c r="C38" s="11" t="s">
        <v>33</v>
      </c>
      <c r="D38" s="10" t="s">
        <v>98</v>
      </c>
      <c r="E38" s="13">
        <v>3541.1062099999999</v>
      </c>
      <c r="F38" s="13">
        <v>3541.1062099999999</v>
      </c>
      <c r="G38" s="13">
        <v>0</v>
      </c>
      <c r="H38" s="13">
        <v>0</v>
      </c>
      <c r="I38" s="13">
        <v>0</v>
      </c>
      <c r="J38" s="13">
        <v>0</v>
      </c>
    </row>
    <row r="39" spans="1:10" s="10" customFormat="1" x14ac:dyDescent="0.25">
      <c r="A39" s="9">
        <f t="shared" si="0"/>
        <v>26</v>
      </c>
      <c r="B39" s="10" t="s">
        <v>157</v>
      </c>
      <c r="C39" s="11" t="s">
        <v>30</v>
      </c>
      <c r="D39" s="10" t="s">
        <v>99</v>
      </c>
      <c r="E39" s="13">
        <v>176584.52046999999</v>
      </c>
      <c r="F39" s="13">
        <v>154151.81257000001</v>
      </c>
      <c r="G39" s="13">
        <v>22432.707900000001</v>
      </c>
      <c r="H39" s="13">
        <v>9.7999999999999997E-3</v>
      </c>
      <c r="I39" s="13">
        <v>9.7999999999999997E-3</v>
      </c>
      <c r="J39" s="13">
        <v>0</v>
      </c>
    </row>
    <row r="40" spans="1:10" s="10" customFormat="1" x14ac:dyDescent="0.25">
      <c r="A40" s="9">
        <f t="shared" si="0"/>
        <v>27</v>
      </c>
      <c r="B40" s="10" t="s">
        <v>157</v>
      </c>
      <c r="C40" s="11" t="s">
        <v>31</v>
      </c>
      <c r="D40" s="10" t="s">
        <v>100</v>
      </c>
      <c r="E40" s="13">
        <v>182861.00792999999</v>
      </c>
      <c r="F40" s="13">
        <v>113007.06554</v>
      </c>
      <c r="G40" s="13">
        <v>69853.942389999997</v>
      </c>
      <c r="H40" s="13">
        <v>73055.183019999997</v>
      </c>
      <c r="I40" s="13">
        <v>73055.183019999997</v>
      </c>
      <c r="J40" s="13">
        <v>0</v>
      </c>
    </row>
    <row r="41" spans="1:10" s="10" customFormat="1" x14ac:dyDescent="0.25">
      <c r="A41" s="9">
        <f t="shared" si="0"/>
        <v>28</v>
      </c>
      <c r="B41" s="10" t="s">
        <v>157</v>
      </c>
      <c r="C41" s="11" t="s">
        <v>32</v>
      </c>
      <c r="D41" s="10" t="s">
        <v>101</v>
      </c>
      <c r="E41" s="13">
        <v>41643.894950000002</v>
      </c>
      <c r="F41" s="13">
        <v>41643.894950000002</v>
      </c>
      <c r="G41" s="13">
        <v>0</v>
      </c>
      <c r="H41" s="13">
        <v>0.24842</v>
      </c>
      <c r="I41" s="13">
        <v>0.24842</v>
      </c>
      <c r="J41" s="13">
        <v>0</v>
      </c>
    </row>
    <row r="42" spans="1:10" s="10" customFormat="1" x14ac:dyDescent="0.25">
      <c r="A42" s="9">
        <f t="shared" si="0"/>
        <v>29</v>
      </c>
      <c r="B42" s="10" t="s">
        <v>157</v>
      </c>
      <c r="C42" s="11" t="s">
        <v>168</v>
      </c>
      <c r="D42" s="10" t="s">
        <v>169</v>
      </c>
      <c r="E42" s="13">
        <v>250.69568000000001</v>
      </c>
      <c r="F42" s="13">
        <v>250.69568000000001</v>
      </c>
      <c r="G42" s="13">
        <v>0</v>
      </c>
      <c r="H42" s="13">
        <v>0</v>
      </c>
      <c r="I42" s="13">
        <v>0</v>
      </c>
      <c r="J42" s="13">
        <v>0</v>
      </c>
    </row>
    <row r="43" spans="1:10" s="10" customFormat="1" x14ac:dyDescent="0.25">
      <c r="A43" s="9">
        <f t="shared" si="0"/>
        <v>30</v>
      </c>
      <c r="B43" s="10" t="s">
        <v>157</v>
      </c>
      <c r="C43" s="11" t="s">
        <v>34</v>
      </c>
      <c r="D43" s="10" t="s">
        <v>102</v>
      </c>
      <c r="E43" s="13">
        <v>11611.91741</v>
      </c>
      <c r="F43" s="13">
        <v>9133.4155200000005</v>
      </c>
      <c r="G43" s="13">
        <v>2478.50189</v>
      </c>
      <c r="H43" s="13">
        <v>5207.1941299999999</v>
      </c>
      <c r="I43" s="13">
        <v>2728.6922399999999</v>
      </c>
      <c r="J43" s="13">
        <v>2478.50189</v>
      </c>
    </row>
    <row r="44" spans="1:10" s="10" customFormat="1" x14ac:dyDescent="0.25">
      <c r="A44" s="9">
        <f t="shared" si="0"/>
        <v>31</v>
      </c>
      <c r="B44" s="10" t="s">
        <v>157</v>
      </c>
      <c r="C44" s="11" t="s">
        <v>39</v>
      </c>
      <c r="D44" s="10" t="s">
        <v>103</v>
      </c>
      <c r="E44" s="13">
        <v>45392.140850000003</v>
      </c>
      <c r="F44" s="13">
        <v>26553.522959999998</v>
      </c>
      <c r="G44" s="13">
        <v>18838.617890000001</v>
      </c>
      <c r="H44" s="13">
        <v>0</v>
      </c>
      <c r="I44" s="13">
        <v>0</v>
      </c>
      <c r="J44" s="13">
        <v>0</v>
      </c>
    </row>
    <row r="45" spans="1:10" s="10" customFormat="1" x14ac:dyDescent="0.25">
      <c r="A45" s="9">
        <f t="shared" si="0"/>
        <v>32</v>
      </c>
      <c r="B45" s="10" t="s">
        <v>157</v>
      </c>
      <c r="C45" s="11" t="s">
        <v>35</v>
      </c>
      <c r="D45" s="10" t="s">
        <v>104</v>
      </c>
      <c r="E45" s="13">
        <v>15578.18873</v>
      </c>
      <c r="F45" s="13">
        <v>4231.0432899999996</v>
      </c>
      <c r="G45" s="13">
        <v>11347.14544</v>
      </c>
      <c r="H45" s="13">
        <v>11347.922790000001</v>
      </c>
      <c r="I45" s="13">
        <v>0.77734999999999999</v>
      </c>
      <c r="J45" s="13">
        <v>11347.14544</v>
      </c>
    </row>
    <row r="46" spans="1:10" s="10" customFormat="1" x14ac:dyDescent="0.25">
      <c r="A46" s="9">
        <f t="shared" si="0"/>
        <v>33</v>
      </c>
      <c r="B46" s="10" t="s">
        <v>157</v>
      </c>
      <c r="C46" s="11" t="s">
        <v>42</v>
      </c>
      <c r="D46" s="10" t="s">
        <v>105</v>
      </c>
      <c r="E46" s="13">
        <v>35075.761780000001</v>
      </c>
      <c r="F46" s="13">
        <v>35075.761780000001</v>
      </c>
      <c r="G46" s="13">
        <v>0</v>
      </c>
      <c r="H46" s="13">
        <v>0</v>
      </c>
      <c r="I46" s="13">
        <v>0</v>
      </c>
      <c r="J46" s="13">
        <v>0</v>
      </c>
    </row>
    <row r="47" spans="1:10" s="10" customFormat="1" x14ac:dyDescent="0.25">
      <c r="A47" s="9">
        <f t="shared" si="0"/>
        <v>34</v>
      </c>
      <c r="B47" s="10" t="s">
        <v>157</v>
      </c>
      <c r="C47" s="11" t="s">
        <v>36</v>
      </c>
      <c r="D47" s="10" t="s">
        <v>106</v>
      </c>
      <c r="E47" s="13">
        <v>1.29E-2</v>
      </c>
      <c r="F47" s="13">
        <v>1.29E-2</v>
      </c>
      <c r="G47" s="13">
        <v>0</v>
      </c>
      <c r="H47" s="13">
        <v>1.29E-2</v>
      </c>
      <c r="I47" s="13">
        <v>1.29E-2</v>
      </c>
      <c r="J47" s="13">
        <v>0</v>
      </c>
    </row>
    <row r="48" spans="1:10" s="10" customFormat="1" x14ac:dyDescent="0.25">
      <c r="A48" s="9">
        <f t="shared" si="0"/>
        <v>35</v>
      </c>
      <c r="B48" s="10" t="s">
        <v>157</v>
      </c>
      <c r="C48" s="11" t="s">
        <v>170</v>
      </c>
      <c r="D48" s="10" t="s">
        <v>171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</row>
    <row r="49" spans="1:10" s="10" customFormat="1" x14ac:dyDescent="0.25">
      <c r="A49" s="9">
        <f t="shared" si="0"/>
        <v>36</v>
      </c>
      <c r="B49" s="10" t="s">
        <v>157</v>
      </c>
      <c r="C49" s="11" t="s">
        <v>37</v>
      </c>
      <c r="D49" s="10" t="s">
        <v>107</v>
      </c>
      <c r="E49" s="13">
        <v>319.91888</v>
      </c>
      <c r="F49" s="13">
        <v>319.91888</v>
      </c>
      <c r="G49" s="13">
        <v>0</v>
      </c>
      <c r="H49" s="13">
        <v>0.30182999999999999</v>
      </c>
      <c r="I49" s="13">
        <v>0.30182999999999999</v>
      </c>
      <c r="J49" s="13">
        <v>0</v>
      </c>
    </row>
    <row r="50" spans="1:10" s="10" customFormat="1" x14ac:dyDescent="0.25">
      <c r="A50" s="9">
        <f t="shared" si="0"/>
        <v>37</v>
      </c>
      <c r="B50" s="10" t="s">
        <v>157</v>
      </c>
      <c r="C50" s="11" t="s">
        <v>172</v>
      </c>
      <c r="D50" s="10" t="s">
        <v>173</v>
      </c>
      <c r="E50" s="13">
        <v>0</v>
      </c>
      <c r="F50" s="13">
        <v>0</v>
      </c>
      <c r="G50" s="13">
        <v>0</v>
      </c>
      <c r="H50" s="13">
        <v>0</v>
      </c>
      <c r="I50" s="13">
        <v>0</v>
      </c>
      <c r="J50" s="13">
        <v>0</v>
      </c>
    </row>
    <row r="51" spans="1:10" s="10" customFormat="1" x14ac:dyDescent="0.25">
      <c r="A51" s="9">
        <f t="shared" si="0"/>
        <v>38</v>
      </c>
      <c r="B51" s="10" t="s">
        <v>157</v>
      </c>
      <c r="C51" s="11" t="s">
        <v>38</v>
      </c>
      <c r="D51" s="10" t="s">
        <v>108</v>
      </c>
      <c r="E51" s="13">
        <v>1213.1497400000001</v>
      </c>
      <c r="F51" s="13">
        <v>1213.1497400000001</v>
      </c>
      <c r="G51" s="13">
        <v>0</v>
      </c>
      <c r="H51" s="13">
        <v>2.43479</v>
      </c>
      <c r="I51" s="13">
        <v>2.43479</v>
      </c>
      <c r="J51" s="13">
        <v>0</v>
      </c>
    </row>
    <row r="52" spans="1:10" s="10" customFormat="1" x14ac:dyDescent="0.25">
      <c r="A52" s="9">
        <f t="shared" si="0"/>
        <v>39</v>
      </c>
      <c r="B52" s="10" t="s">
        <v>157</v>
      </c>
      <c r="C52" s="11" t="s">
        <v>40</v>
      </c>
      <c r="D52" s="10" t="s">
        <v>109</v>
      </c>
      <c r="E52" s="13">
        <v>29811.618450000002</v>
      </c>
      <c r="F52" s="13">
        <v>29811.618450000002</v>
      </c>
      <c r="G52" s="13">
        <v>0</v>
      </c>
      <c r="H52" s="13">
        <v>2.8312900000000001</v>
      </c>
      <c r="I52" s="13">
        <v>2.8312900000000001</v>
      </c>
      <c r="J52" s="13">
        <v>0</v>
      </c>
    </row>
    <row r="53" spans="1:10" s="10" customFormat="1" x14ac:dyDescent="0.25">
      <c r="A53" s="9">
        <f t="shared" si="0"/>
        <v>40</v>
      </c>
      <c r="B53" s="10" t="s">
        <v>157</v>
      </c>
      <c r="C53" s="11" t="s">
        <v>41</v>
      </c>
      <c r="D53" s="10" t="s">
        <v>110</v>
      </c>
      <c r="E53" s="13">
        <v>2408.6835299999998</v>
      </c>
      <c r="F53" s="13">
        <v>2408.6835299999998</v>
      </c>
      <c r="G53" s="13">
        <v>0</v>
      </c>
      <c r="H53" s="13">
        <v>0.70511000000000001</v>
      </c>
      <c r="I53" s="13">
        <v>0.70511000000000001</v>
      </c>
      <c r="J53" s="13">
        <v>0</v>
      </c>
    </row>
    <row r="54" spans="1:10" s="10" customFormat="1" x14ac:dyDescent="0.25">
      <c r="A54" s="9">
        <f t="shared" si="0"/>
        <v>41</v>
      </c>
      <c r="B54" s="10" t="s">
        <v>157</v>
      </c>
      <c r="C54" s="11" t="s">
        <v>43</v>
      </c>
      <c r="D54" s="10" t="s">
        <v>111</v>
      </c>
      <c r="E54" s="13">
        <v>366775.68547000003</v>
      </c>
      <c r="F54" s="13">
        <v>203485.11919999999</v>
      </c>
      <c r="G54" s="13">
        <v>163290.56627000001</v>
      </c>
      <c r="H54" s="13">
        <v>185620.23997</v>
      </c>
      <c r="I54" s="13">
        <v>55672.311070000003</v>
      </c>
      <c r="J54" s="13">
        <v>129947.9289</v>
      </c>
    </row>
    <row r="55" spans="1:10" s="10" customFormat="1" x14ac:dyDescent="0.25">
      <c r="A55" s="9">
        <f t="shared" si="0"/>
        <v>42</v>
      </c>
      <c r="B55" s="10" t="s">
        <v>157</v>
      </c>
      <c r="C55" s="11" t="s">
        <v>44</v>
      </c>
      <c r="D55" s="10" t="s">
        <v>112</v>
      </c>
      <c r="E55" s="13">
        <v>6753289.6897200001</v>
      </c>
      <c r="F55" s="13">
        <v>4679512.2665999997</v>
      </c>
      <c r="G55" s="13">
        <v>2073777.4231199999</v>
      </c>
      <c r="H55" s="13">
        <v>180611.65103000001</v>
      </c>
      <c r="I55" s="13">
        <v>145028.18826</v>
      </c>
      <c r="J55" s="13">
        <v>35583.462769999998</v>
      </c>
    </row>
    <row r="56" spans="1:10" s="10" customFormat="1" x14ac:dyDescent="0.25">
      <c r="A56" s="9">
        <f t="shared" si="0"/>
        <v>43</v>
      </c>
      <c r="B56" s="10" t="s">
        <v>157</v>
      </c>
      <c r="C56" s="11" t="s">
        <v>45</v>
      </c>
      <c r="D56" s="10" t="s">
        <v>113</v>
      </c>
      <c r="E56" s="13">
        <v>547496.48268000002</v>
      </c>
      <c r="F56" s="13">
        <v>319793.82241000002</v>
      </c>
      <c r="G56" s="13">
        <v>227702.66026999999</v>
      </c>
      <c r="H56" s="13">
        <v>1538.0061900000001</v>
      </c>
      <c r="I56" s="13">
        <v>86.868849999999995</v>
      </c>
      <c r="J56" s="13">
        <v>1451.13734</v>
      </c>
    </row>
    <row r="57" spans="1:10" s="10" customFormat="1" x14ac:dyDescent="0.25">
      <c r="A57" s="9">
        <f t="shared" si="0"/>
        <v>44</v>
      </c>
      <c r="B57" s="10" t="s">
        <v>157</v>
      </c>
      <c r="C57" s="11" t="s">
        <v>46</v>
      </c>
      <c r="D57" s="10" t="s">
        <v>114</v>
      </c>
      <c r="E57" s="13">
        <v>95726.78224</v>
      </c>
      <c r="F57" s="13">
        <v>30059.552380000001</v>
      </c>
      <c r="G57" s="13">
        <v>65667.229860000007</v>
      </c>
      <c r="H57" s="13">
        <v>22035.504489999999</v>
      </c>
      <c r="I57" s="13">
        <v>1.6578999999999999</v>
      </c>
      <c r="J57" s="13">
        <v>22033.846590000001</v>
      </c>
    </row>
    <row r="58" spans="1:10" s="10" customFormat="1" x14ac:dyDescent="0.25">
      <c r="A58" s="9">
        <f t="shared" si="0"/>
        <v>45</v>
      </c>
      <c r="B58" s="10" t="s">
        <v>157</v>
      </c>
      <c r="C58" s="11" t="s">
        <v>47</v>
      </c>
      <c r="D58" s="10" t="s">
        <v>115</v>
      </c>
      <c r="E58" s="13">
        <v>69156.753790000002</v>
      </c>
      <c r="F58" s="13">
        <v>0.27898000000000001</v>
      </c>
      <c r="G58" s="13">
        <v>69156.47481</v>
      </c>
      <c r="H58" s="13">
        <v>0.27898000000000001</v>
      </c>
      <c r="I58" s="13">
        <v>0.27898000000000001</v>
      </c>
      <c r="J58" s="13">
        <v>0</v>
      </c>
    </row>
    <row r="59" spans="1:10" s="10" customFormat="1" x14ac:dyDescent="0.25">
      <c r="A59" s="9">
        <f t="shared" si="0"/>
        <v>46</v>
      </c>
      <c r="B59" s="10" t="s">
        <v>157</v>
      </c>
      <c r="C59" s="11" t="s">
        <v>48</v>
      </c>
      <c r="D59" s="10" t="s">
        <v>116</v>
      </c>
      <c r="E59" s="13">
        <v>8.2430000000000003E-2</v>
      </c>
      <c r="F59" s="13">
        <v>8.2430000000000003E-2</v>
      </c>
      <c r="G59" s="13">
        <v>0</v>
      </c>
      <c r="H59" s="13">
        <v>8.2430000000000003E-2</v>
      </c>
      <c r="I59" s="13">
        <v>8.2430000000000003E-2</v>
      </c>
      <c r="J59" s="13">
        <v>0</v>
      </c>
    </row>
    <row r="60" spans="1:10" s="10" customFormat="1" x14ac:dyDescent="0.25">
      <c r="A60" s="9">
        <f t="shared" si="0"/>
        <v>47</v>
      </c>
      <c r="B60" s="10" t="s">
        <v>157</v>
      </c>
      <c r="C60" s="11" t="s">
        <v>49</v>
      </c>
      <c r="D60" s="10" t="s">
        <v>117</v>
      </c>
      <c r="E60" s="13">
        <v>313907.15905999998</v>
      </c>
      <c r="F60" s="13">
        <v>51278.665379999999</v>
      </c>
      <c r="G60" s="13">
        <v>262628.49368000001</v>
      </c>
      <c r="H60" s="13">
        <v>44.437069999999999</v>
      </c>
      <c r="I60" s="13">
        <v>44.437069999999999</v>
      </c>
      <c r="J60" s="13">
        <v>0</v>
      </c>
    </row>
    <row r="61" spans="1:10" s="10" customFormat="1" x14ac:dyDescent="0.25">
      <c r="A61" s="9">
        <f t="shared" si="0"/>
        <v>48</v>
      </c>
      <c r="B61" s="10" t="s">
        <v>157</v>
      </c>
      <c r="C61" s="11" t="s">
        <v>50</v>
      </c>
      <c r="D61" s="10" t="s">
        <v>118</v>
      </c>
      <c r="E61" s="13">
        <v>32.401710000000001</v>
      </c>
      <c r="F61" s="13">
        <v>32.401710000000001</v>
      </c>
      <c r="G61" s="13">
        <v>0</v>
      </c>
      <c r="H61" s="13">
        <v>27.754809999999999</v>
      </c>
      <c r="I61" s="13">
        <v>27.754809999999999</v>
      </c>
      <c r="J61" s="13">
        <v>0</v>
      </c>
    </row>
    <row r="62" spans="1:10" s="10" customFormat="1" x14ac:dyDescent="0.25">
      <c r="A62" s="9">
        <f t="shared" si="0"/>
        <v>49</v>
      </c>
      <c r="B62" s="10" t="s">
        <v>157</v>
      </c>
      <c r="C62" s="11" t="s">
        <v>51</v>
      </c>
      <c r="D62" s="10" t="s">
        <v>119</v>
      </c>
      <c r="E62" s="13">
        <v>188.76945000000001</v>
      </c>
      <c r="F62" s="13">
        <v>188.76945000000001</v>
      </c>
      <c r="G62" s="13">
        <v>0</v>
      </c>
      <c r="H62" s="13">
        <v>0</v>
      </c>
      <c r="I62" s="13">
        <v>0</v>
      </c>
      <c r="J62" s="13">
        <v>0</v>
      </c>
    </row>
    <row r="63" spans="1:10" s="10" customFormat="1" x14ac:dyDescent="0.25">
      <c r="A63" s="9">
        <f t="shared" si="0"/>
        <v>50</v>
      </c>
      <c r="B63" s="10" t="s">
        <v>157</v>
      </c>
      <c r="C63" s="11" t="s">
        <v>52</v>
      </c>
      <c r="D63" s="10" t="s">
        <v>120</v>
      </c>
      <c r="E63" s="13">
        <v>57744.522969999998</v>
      </c>
      <c r="F63" s="13">
        <v>4605.72156</v>
      </c>
      <c r="G63" s="13">
        <v>53138.80141</v>
      </c>
      <c r="H63" s="13">
        <v>2127.5550699999999</v>
      </c>
      <c r="I63" s="13">
        <v>0.86143000000000003</v>
      </c>
      <c r="J63" s="13">
        <v>2126.69364</v>
      </c>
    </row>
    <row r="64" spans="1:10" s="10" customFormat="1" x14ac:dyDescent="0.25">
      <c r="A64" s="9">
        <f t="shared" si="0"/>
        <v>51</v>
      </c>
      <c r="B64" s="10" t="s">
        <v>157</v>
      </c>
      <c r="C64" s="11" t="s">
        <v>53</v>
      </c>
      <c r="D64" s="10" t="s">
        <v>121</v>
      </c>
      <c r="E64" s="13">
        <v>15034.76377</v>
      </c>
      <c r="F64" s="13">
        <v>2765.6359299999999</v>
      </c>
      <c r="G64" s="13">
        <v>12269.127839999999</v>
      </c>
      <c r="H64" s="13">
        <v>0.46098</v>
      </c>
      <c r="I64" s="13">
        <v>0.46098</v>
      </c>
      <c r="J64" s="13">
        <v>0</v>
      </c>
    </row>
    <row r="65" spans="1:10" s="10" customFormat="1" x14ac:dyDescent="0.25">
      <c r="A65" s="9">
        <f t="shared" si="0"/>
        <v>52</v>
      </c>
      <c r="B65" s="10" t="s">
        <v>157</v>
      </c>
      <c r="C65" s="11" t="s">
        <v>54</v>
      </c>
      <c r="D65" s="10" t="s">
        <v>122</v>
      </c>
      <c r="E65" s="13">
        <v>0.70284000000000002</v>
      </c>
      <c r="F65" s="13">
        <v>0.70284000000000002</v>
      </c>
      <c r="G65" s="13">
        <v>0</v>
      </c>
      <c r="H65" s="13">
        <v>5.6320000000000002E-2</v>
      </c>
      <c r="I65" s="13">
        <v>5.6320000000000002E-2</v>
      </c>
      <c r="J65" s="13">
        <v>0</v>
      </c>
    </row>
    <row r="66" spans="1:10" s="10" customFormat="1" x14ac:dyDescent="0.25">
      <c r="A66" s="9">
        <f t="shared" si="0"/>
        <v>53</v>
      </c>
      <c r="B66" s="10" t="s">
        <v>157</v>
      </c>
      <c r="C66" s="11" t="s">
        <v>55</v>
      </c>
      <c r="D66" s="10" t="s">
        <v>123</v>
      </c>
      <c r="E66" s="13">
        <v>1.4880000000000001E-2</v>
      </c>
      <c r="F66" s="13">
        <v>1.4880000000000001E-2</v>
      </c>
      <c r="G66" s="13">
        <v>0</v>
      </c>
      <c r="H66" s="13">
        <v>2.0000000000000002E-5</v>
      </c>
      <c r="I66" s="13">
        <v>2.0000000000000002E-5</v>
      </c>
      <c r="J66" s="13">
        <v>0</v>
      </c>
    </row>
    <row r="67" spans="1:10" s="10" customFormat="1" x14ac:dyDescent="0.25">
      <c r="A67" s="9">
        <f t="shared" si="0"/>
        <v>54</v>
      </c>
      <c r="B67" s="10" t="s">
        <v>157</v>
      </c>
      <c r="C67" s="11" t="s">
        <v>56</v>
      </c>
      <c r="D67" s="10" t="s">
        <v>124</v>
      </c>
      <c r="E67" s="13">
        <v>8512.7240899999997</v>
      </c>
      <c r="F67" s="13">
        <v>4083.29729</v>
      </c>
      <c r="G67" s="13">
        <v>4429.4268000000002</v>
      </c>
      <c r="H67" s="13">
        <v>1.2749999999999999E-2</v>
      </c>
      <c r="I67" s="13">
        <v>1.2749999999999999E-2</v>
      </c>
      <c r="J67" s="13">
        <v>0</v>
      </c>
    </row>
    <row r="68" spans="1:10" s="10" customFormat="1" x14ac:dyDescent="0.25">
      <c r="A68" s="9">
        <f t="shared" si="0"/>
        <v>55</v>
      </c>
      <c r="B68" s="10" t="s">
        <v>157</v>
      </c>
      <c r="C68" s="11" t="s">
        <v>57</v>
      </c>
      <c r="D68" s="10" t="s">
        <v>125</v>
      </c>
      <c r="E68" s="13">
        <v>90.535449999999997</v>
      </c>
      <c r="F68" s="13">
        <v>90.156099999999995</v>
      </c>
      <c r="G68" s="13">
        <v>0.37935000000000002</v>
      </c>
      <c r="H68" s="13">
        <v>4.05938</v>
      </c>
      <c r="I68" s="13">
        <v>4.0385900000000001</v>
      </c>
      <c r="J68" s="13">
        <v>2.0789999999999999E-2</v>
      </c>
    </row>
    <row r="69" spans="1:10" s="10" customFormat="1" x14ac:dyDescent="0.25">
      <c r="A69" s="9">
        <f t="shared" si="0"/>
        <v>56</v>
      </c>
      <c r="B69" s="10" t="s">
        <v>157</v>
      </c>
      <c r="C69" s="11" t="s">
        <v>58</v>
      </c>
      <c r="D69" s="10" t="s">
        <v>126</v>
      </c>
      <c r="E69" s="13">
        <v>29999.734479999999</v>
      </c>
      <c r="F69" s="13">
        <v>29999.695510000001</v>
      </c>
      <c r="G69" s="13">
        <v>3.8969999999999998E-2</v>
      </c>
      <c r="H69" s="13">
        <v>1.93842</v>
      </c>
      <c r="I69" s="13">
        <v>1.93842</v>
      </c>
      <c r="J69" s="13">
        <v>0</v>
      </c>
    </row>
    <row r="70" spans="1:10" s="10" customFormat="1" x14ac:dyDescent="0.25">
      <c r="A70" s="9">
        <f t="shared" si="0"/>
        <v>57</v>
      </c>
      <c r="B70" s="10" t="s">
        <v>157</v>
      </c>
      <c r="C70" s="11" t="s">
        <v>59</v>
      </c>
      <c r="D70" s="10" t="s">
        <v>127</v>
      </c>
      <c r="E70" s="13">
        <v>1251862.1762999999</v>
      </c>
      <c r="F70" s="13">
        <v>562248.00220999995</v>
      </c>
      <c r="G70" s="13">
        <v>689614.17408999999</v>
      </c>
      <c r="H70" s="13">
        <v>0.12603</v>
      </c>
      <c r="I70" s="13">
        <v>0.12603</v>
      </c>
      <c r="J70" s="13">
        <v>0</v>
      </c>
    </row>
    <row r="71" spans="1:10" s="10" customFormat="1" x14ac:dyDescent="0.25">
      <c r="A71" s="9">
        <f t="shared" si="0"/>
        <v>58</v>
      </c>
      <c r="B71" s="10" t="s">
        <v>157</v>
      </c>
      <c r="C71" s="11" t="s">
        <v>174</v>
      </c>
      <c r="D71" s="10" t="s">
        <v>175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</row>
    <row r="72" spans="1:10" s="10" customFormat="1" x14ac:dyDescent="0.25">
      <c r="A72" s="9">
        <f t="shared" si="0"/>
        <v>59</v>
      </c>
      <c r="B72" s="10" t="s">
        <v>157</v>
      </c>
      <c r="C72" s="11" t="s">
        <v>60</v>
      </c>
      <c r="D72" s="10" t="s">
        <v>128</v>
      </c>
      <c r="E72" s="13">
        <v>0.41338000000000003</v>
      </c>
      <c r="F72" s="13">
        <v>0.41338000000000003</v>
      </c>
      <c r="G72" s="13">
        <v>0</v>
      </c>
      <c r="H72" s="13">
        <v>3.551E-2</v>
      </c>
      <c r="I72" s="13">
        <v>3.551E-2</v>
      </c>
      <c r="J72" s="13">
        <v>0</v>
      </c>
    </row>
    <row r="73" spans="1:10" s="10" customFormat="1" x14ac:dyDescent="0.25">
      <c r="A73" s="9">
        <f t="shared" si="0"/>
        <v>60</v>
      </c>
      <c r="B73" s="10" t="s">
        <v>157</v>
      </c>
      <c r="C73" s="11" t="s">
        <v>61</v>
      </c>
      <c r="D73" s="10" t="s">
        <v>129</v>
      </c>
      <c r="E73" s="13">
        <v>1876983.5565200001</v>
      </c>
      <c r="F73" s="13">
        <v>779946.14078000002</v>
      </c>
      <c r="G73" s="13">
        <v>1097037.4157400001</v>
      </c>
      <c r="H73" s="13">
        <v>991155.32354999997</v>
      </c>
      <c r="I73" s="13">
        <v>257898.09385</v>
      </c>
      <c r="J73" s="13">
        <v>733257.22970000003</v>
      </c>
    </row>
    <row r="74" spans="1:10" s="10" customFormat="1" x14ac:dyDescent="0.25">
      <c r="A74" s="9">
        <f t="shared" si="0"/>
        <v>61</v>
      </c>
      <c r="B74" s="10" t="s">
        <v>157</v>
      </c>
      <c r="C74" s="11" t="s">
        <v>62</v>
      </c>
      <c r="D74" s="10" t="s">
        <v>130</v>
      </c>
      <c r="E74" s="13">
        <v>21.574390000000001</v>
      </c>
      <c r="F74" s="13">
        <v>21.574390000000001</v>
      </c>
      <c r="G74" s="13">
        <v>0</v>
      </c>
      <c r="H74" s="13">
        <v>0.34094000000000002</v>
      </c>
      <c r="I74" s="13">
        <v>0.34094000000000002</v>
      </c>
      <c r="J74" s="13">
        <v>0</v>
      </c>
    </row>
    <row r="75" spans="1:10" s="10" customFormat="1" x14ac:dyDescent="0.25">
      <c r="A75" s="9">
        <f t="shared" si="0"/>
        <v>62</v>
      </c>
      <c r="B75" s="10" t="s">
        <v>157</v>
      </c>
      <c r="C75" s="11" t="s">
        <v>63</v>
      </c>
      <c r="D75" s="10" t="s">
        <v>131</v>
      </c>
      <c r="E75" s="13">
        <v>0.49296000000000001</v>
      </c>
      <c r="F75" s="13">
        <v>0.49296000000000001</v>
      </c>
      <c r="G75" s="13">
        <v>0</v>
      </c>
      <c r="H75" s="13">
        <v>0.47704999999999997</v>
      </c>
      <c r="I75" s="13">
        <v>0.47704999999999997</v>
      </c>
      <c r="J75" s="13">
        <v>0</v>
      </c>
    </row>
    <row r="76" spans="1:10" s="10" customFormat="1" x14ac:dyDescent="0.25">
      <c r="A76" s="9">
        <f t="shared" si="0"/>
        <v>63</v>
      </c>
      <c r="B76" s="10" t="s">
        <v>157</v>
      </c>
      <c r="C76" s="11" t="s">
        <v>64</v>
      </c>
      <c r="D76" s="10" t="s">
        <v>132</v>
      </c>
      <c r="E76" s="13">
        <v>3558.9964799999998</v>
      </c>
      <c r="F76" s="13">
        <v>3558.9964799999998</v>
      </c>
      <c r="G76" s="13">
        <v>0</v>
      </c>
      <c r="H76" s="13">
        <v>3.2579999999999998E-2</v>
      </c>
      <c r="I76" s="13">
        <v>3.2579999999999998E-2</v>
      </c>
      <c r="J76" s="13">
        <v>0</v>
      </c>
    </row>
    <row r="77" spans="1:10" s="10" customFormat="1" x14ac:dyDescent="0.25">
      <c r="A77" s="9">
        <f t="shared" si="0"/>
        <v>64</v>
      </c>
      <c r="B77" s="10" t="s">
        <v>157</v>
      </c>
      <c r="C77" s="11" t="s">
        <v>65</v>
      </c>
      <c r="D77" s="10" t="s">
        <v>133</v>
      </c>
      <c r="E77" s="13">
        <v>1.7089099999999999</v>
      </c>
      <c r="F77" s="13">
        <v>1.66275</v>
      </c>
      <c r="G77" s="13">
        <v>4.616E-2</v>
      </c>
      <c r="H77" s="13">
        <v>1.6680999999999999</v>
      </c>
      <c r="I77" s="13">
        <v>1.6219399999999999</v>
      </c>
      <c r="J77" s="13">
        <v>4.616E-2</v>
      </c>
    </row>
    <row r="78" spans="1:10" s="10" customFormat="1" x14ac:dyDescent="0.25">
      <c r="A78" s="9">
        <f t="shared" si="0"/>
        <v>65</v>
      </c>
      <c r="B78" s="10" t="s">
        <v>157</v>
      </c>
      <c r="C78" s="11" t="s">
        <v>66</v>
      </c>
      <c r="D78" s="10" t="s">
        <v>134</v>
      </c>
      <c r="E78" s="13">
        <v>1437.0587499999999</v>
      </c>
      <c r="F78" s="13">
        <v>1437.0587499999999</v>
      </c>
      <c r="G78" s="13">
        <v>0</v>
      </c>
      <c r="H78" s="13">
        <v>0.72040999999999999</v>
      </c>
      <c r="I78" s="13">
        <v>0.72040999999999999</v>
      </c>
      <c r="J78" s="13">
        <v>0</v>
      </c>
    </row>
    <row r="79" spans="1:10" s="10" customFormat="1" x14ac:dyDescent="0.25">
      <c r="A79" s="9">
        <f t="shared" ref="A79:A103" si="1">ROW(A66)</f>
        <v>66</v>
      </c>
      <c r="B79" s="10" t="s">
        <v>157</v>
      </c>
      <c r="C79" s="11" t="s">
        <v>67</v>
      </c>
      <c r="D79" s="10" t="s">
        <v>135</v>
      </c>
      <c r="E79" s="13">
        <v>17352.264350000001</v>
      </c>
      <c r="F79" s="13">
        <v>4604.0982199999999</v>
      </c>
      <c r="G79" s="13">
        <v>12748.16613</v>
      </c>
      <c r="H79" s="13">
        <v>12924.494259999999</v>
      </c>
      <c r="I79" s="13">
        <v>176.32812999999999</v>
      </c>
      <c r="J79" s="13">
        <v>12748.16613</v>
      </c>
    </row>
    <row r="80" spans="1:10" s="10" customFormat="1" x14ac:dyDescent="0.25">
      <c r="A80" s="9">
        <f t="shared" si="1"/>
        <v>67</v>
      </c>
      <c r="B80" s="10" t="s">
        <v>157</v>
      </c>
      <c r="C80" s="11" t="s">
        <v>176</v>
      </c>
      <c r="D80" s="10" t="s">
        <v>177</v>
      </c>
      <c r="E80" s="13">
        <v>0</v>
      </c>
      <c r="F80" s="13">
        <v>0</v>
      </c>
      <c r="G80" s="13">
        <v>0</v>
      </c>
      <c r="H80" s="13">
        <v>0</v>
      </c>
      <c r="I80" s="13">
        <v>0</v>
      </c>
      <c r="J80" s="13">
        <v>0</v>
      </c>
    </row>
    <row r="81" spans="1:10" s="10" customFormat="1" x14ac:dyDescent="0.25">
      <c r="A81" s="9">
        <f t="shared" si="1"/>
        <v>68</v>
      </c>
      <c r="B81" s="10" t="s">
        <v>157</v>
      </c>
      <c r="C81" s="11" t="s">
        <v>68</v>
      </c>
      <c r="D81" s="10" t="s">
        <v>136</v>
      </c>
      <c r="E81" s="13">
        <v>77048.6633</v>
      </c>
      <c r="F81" s="13">
        <v>376.53742999999997</v>
      </c>
      <c r="G81" s="13">
        <v>76672.125870000003</v>
      </c>
      <c r="H81" s="13">
        <v>77048.408869999999</v>
      </c>
      <c r="I81" s="13">
        <v>376.28300000000002</v>
      </c>
      <c r="J81" s="13">
        <v>76672.125870000003</v>
      </c>
    </row>
    <row r="82" spans="1:10" s="10" customFormat="1" x14ac:dyDescent="0.25">
      <c r="A82" s="9">
        <f t="shared" si="1"/>
        <v>69</v>
      </c>
      <c r="B82" s="10" t="s">
        <v>157</v>
      </c>
      <c r="C82" s="12" t="s">
        <v>69</v>
      </c>
      <c r="D82" s="10" t="s">
        <v>137</v>
      </c>
      <c r="E82" s="13">
        <v>2.102E-2</v>
      </c>
      <c r="F82" s="13">
        <v>2.102E-2</v>
      </c>
      <c r="G82" s="13">
        <v>0</v>
      </c>
      <c r="H82" s="13">
        <v>0</v>
      </c>
      <c r="I82" s="13">
        <v>0</v>
      </c>
      <c r="J82" s="13">
        <v>0</v>
      </c>
    </row>
    <row r="83" spans="1:10" s="10" customFormat="1" x14ac:dyDescent="0.25">
      <c r="A83" s="9">
        <f t="shared" si="1"/>
        <v>70</v>
      </c>
      <c r="B83" s="10" t="s">
        <v>157</v>
      </c>
      <c r="C83" s="12" t="s">
        <v>70</v>
      </c>
      <c r="D83" s="10" t="s">
        <v>138</v>
      </c>
      <c r="E83" s="13">
        <v>7996.9503400000003</v>
      </c>
      <c r="F83" s="13">
        <v>7996.9503400000003</v>
      </c>
      <c r="G83" s="13">
        <v>0</v>
      </c>
      <c r="H83" s="13">
        <v>12.19584</v>
      </c>
      <c r="I83" s="13">
        <v>12.19584</v>
      </c>
      <c r="J83" s="13">
        <v>0</v>
      </c>
    </row>
    <row r="84" spans="1:10" s="10" customFormat="1" x14ac:dyDescent="0.25">
      <c r="A84" s="9">
        <f t="shared" si="1"/>
        <v>71</v>
      </c>
      <c r="B84" s="10" t="s">
        <v>157</v>
      </c>
      <c r="C84" s="11" t="s">
        <v>71</v>
      </c>
      <c r="D84" s="10" t="s">
        <v>139</v>
      </c>
      <c r="E84" s="13">
        <v>229.77073999999999</v>
      </c>
      <c r="F84" s="13">
        <v>229.77073999999999</v>
      </c>
      <c r="G84" s="13">
        <v>0</v>
      </c>
      <c r="H84" s="13">
        <v>4.5254899999999996</v>
      </c>
      <c r="I84" s="13">
        <v>4.5254899999999996</v>
      </c>
      <c r="J84" s="13">
        <v>0</v>
      </c>
    </row>
    <row r="85" spans="1:10" s="10" customFormat="1" x14ac:dyDescent="0.25">
      <c r="A85" s="9">
        <f t="shared" si="1"/>
        <v>72</v>
      </c>
      <c r="B85" s="10" t="s">
        <v>157</v>
      </c>
      <c r="C85" s="11" t="s">
        <v>72</v>
      </c>
      <c r="D85" s="10" t="s">
        <v>140</v>
      </c>
      <c r="E85" s="13">
        <v>63120.921249999999</v>
      </c>
      <c r="F85" s="13">
        <v>63120.921249999999</v>
      </c>
      <c r="G85" s="13">
        <v>0</v>
      </c>
      <c r="H85" s="13">
        <v>1.166E-2</v>
      </c>
      <c r="I85" s="13">
        <v>1.166E-2</v>
      </c>
      <c r="J85" s="13">
        <v>0</v>
      </c>
    </row>
    <row r="86" spans="1:10" s="10" customFormat="1" x14ac:dyDescent="0.25">
      <c r="A86" s="9">
        <f t="shared" si="1"/>
        <v>73</v>
      </c>
      <c r="B86" s="10" t="s">
        <v>157</v>
      </c>
      <c r="C86" s="14" t="s">
        <v>73</v>
      </c>
      <c r="D86" s="1" t="s">
        <v>141</v>
      </c>
      <c r="E86" s="15">
        <v>1743.81456</v>
      </c>
      <c r="F86" s="15">
        <v>1743.81456</v>
      </c>
      <c r="G86" s="15">
        <v>0</v>
      </c>
      <c r="H86" s="15">
        <v>3.9239999999999997E-2</v>
      </c>
      <c r="I86" s="15">
        <v>3.9239999999999997E-2</v>
      </c>
      <c r="J86" s="15">
        <v>0</v>
      </c>
    </row>
    <row r="87" spans="1:10" x14ac:dyDescent="0.25">
      <c r="A87" s="9">
        <f t="shared" si="1"/>
        <v>74</v>
      </c>
      <c r="B87" s="10" t="s">
        <v>157</v>
      </c>
      <c r="C87" s="14" t="s">
        <v>178</v>
      </c>
      <c r="D87" s="1" t="s">
        <v>179</v>
      </c>
      <c r="E87" s="15">
        <v>0</v>
      </c>
      <c r="F87" s="15">
        <v>0</v>
      </c>
      <c r="G87" s="15">
        <v>0</v>
      </c>
      <c r="H87" s="15">
        <v>0</v>
      </c>
      <c r="I87" s="15">
        <v>0</v>
      </c>
      <c r="J87" s="15">
        <v>0</v>
      </c>
    </row>
    <row r="88" spans="1:10" x14ac:dyDescent="0.25">
      <c r="A88" s="9">
        <f t="shared" si="1"/>
        <v>75</v>
      </c>
      <c r="B88" s="10" t="s">
        <v>157</v>
      </c>
      <c r="C88" s="14" t="s">
        <v>74</v>
      </c>
      <c r="D88" s="1" t="s">
        <v>142</v>
      </c>
      <c r="E88" s="15">
        <v>0.1885</v>
      </c>
      <c r="F88" s="15">
        <v>0.1885</v>
      </c>
      <c r="G88" s="15">
        <v>0</v>
      </c>
      <c r="H88" s="15">
        <v>0.17881</v>
      </c>
      <c r="I88" s="15">
        <v>0.17881</v>
      </c>
      <c r="J88" s="15">
        <v>0</v>
      </c>
    </row>
    <row r="89" spans="1:10" x14ac:dyDescent="0.25">
      <c r="A89" s="9">
        <f t="shared" si="1"/>
        <v>76</v>
      </c>
      <c r="B89" s="10" t="s">
        <v>157</v>
      </c>
      <c r="C89" s="14" t="s">
        <v>75</v>
      </c>
      <c r="D89" s="1" t="s">
        <v>143</v>
      </c>
      <c r="E89" s="15">
        <v>33939.900260000002</v>
      </c>
      <c r="F89" s="15">
        <v>33939.900260000002</v>
      </c>
      <c r="G89" s="15">
        <v>0</v>
      </c>
      <c r="H89" s="15">
        <v>0.19555</v>
      </c>
      <c r="I89" s="15">
        <v>0.19555</v>
      </c>
      <c r="J89" s="15">
        <v>0</v>
      </c>
    </row>
    <row r="90" spans="1:10" x14ac:dyDescent="0.25">
      <c r="A90" s="9">
        <f t="shared" si="1"/>
        <v>77</v>
      </c>
      <c r="B90" s="10" t="s">
        <v>157</v>
      </c>
      <c r="C90" s="14" t="s">
        <v>180</v>
      </c>
      <c r="D90" s="1" t="s">
        <v>181</v>
      </c>
      <c r="E90" s="15">
        <v>0</v>
      </c>
      <c r="F90" s="15">
        <v>0</v>
      </c>
      <c r="G90" s="15">
        <v>0</v>
      </c>
      <c r="H90" s="15">
        <v>0</v>
      </c>
      <c r="I90" s="15">
        <v>0</v>
      </c>
      <c r="J90" s="15">
        <v>0</v>
      </c>
    </row>
    <row r="91" spans="1:10" x14ac:dyDescent="0.25">
      <c r="A91" s="9">
        <f t="shared" si="1"/>
        <v>78</v>
      </c>
      <c r="B91" s="10" t="s">
        <v>157</v>
      </c>
      <c r="C91" s="14" t="s">
        <v>76</v>
      </c>
      <c r="D91" s="1" t="s">
        <v>144</v>
      </c>
      <c r="E91" s="15">
        <v>3.1199999999999999E-2</v>
      </c>
      <c r="F91" s="15">
        <v>3.1199999999999999E-2</v>
      </c>
      <c r="G91" s="15">
        <v>0</v>
      </c>
      <c r="H91" s="15">
        <v>2.7380000000000002E-2</v>
      </c>
      <c r="I91" s="15">
        <v>2.7380000000000002E-2</v>
      </c>
      <c r="J91" s="15">
        <v>0</v>
      </c>
    </row>
    <row r="92" spans="1:10" x14ac:dyDescent="0.25">
      <c r="A92" s="9">
        <f t="shared" si="1"/>
        <v>79</v>
      </c>
      <c r="B92" s="10" t="s">
        <v>157</v>
      </c>
      <c r="C92" s="14" t="s">
        <v>77</v>
      </c>
      <c r="D92" s="1" t="s">
        <v>145</v>
      </c>
      <c r="E92" s="15">
        <v>9.7000000000000003E-2</v>
      </c>
      <c r="F92" s="15">
        <v>9.7000000000000003E-2</v>
      </c>
      <c r="G92" s="15">
        <v>0</v>
      </c>
      <c r="H92" s="15">
        <v>3.7760000000000002E-2</v>
      </c>
      <c r="I92" s="15">
        <v>3.7760000000000002E-2</v>
      </c>
      <c r="J92" s="15">
        <v>0</v>
      </c>
    </row>
    <row r="93" spans="1:10" x14ac:dyDescent="0.25">
      <c r="A93" s="9">
        <f t="shared" si="1"/>
        <v>80</v>
      </c>
      <c r="B93" s="10" t="s">
        <v>157</v>
      </c>
      <c r="C93" s="14" t="s">
        <v>182</v>
      </c>
      <c r="D93" s="1" t="s">
        <v>183</v>
      </c>
      <c r="E93" s="15">
        <v>0</v>
      </c>
      <c r="F93" s="15">
        <v>0</v>
      </c>
      <c r="G93" s="15">
        <v>0</v>
      </c>
      <c r="H93" s="15">
        <v>0</v>
      </c>
      <c r="I93" s="15">
        <v>0</v>
      </c>
      <c r="J93" s="15">
        <v>0</v>
      </c>
    </row>
    <row r="94" spans="1:10" x14ac:dyDescent="0.25">
      <c r="A94" s="9">
        <f t="shared" si="1"/>
        <v>81</v>
      </c>
      <c r="B94" s="10" t="s">
        <v>157</v>
      </c>
      <c r="C94" s="14" t="s">
        <v>184</v>
      </c>
      <c r="D94" s="1" t="s">
        <v>185</v>
      </c>
      <c r="E94" s="15">
        <v>0</v>
      </c>
      <c r="F94" s="15">
        <v>0</v>
      </c>
      <c r="G94" s="15">
        <v>0</v>
      </c>
      <c r="H94" s="15">
        <v>0</v>
      </c>
      <c r="I94" s="15">
        <v>0</v>
      </c>
      <c r="J94" s="15">
        <v>0</v>
      </c>
    </row>
    <row r="95" spans="1:10" x14ac:dyDescent="0.25">
      <c r="A95" s="9">
        <f t="shared" si="1"/>
        <v>82</v>
      </c>
      <c r="B95" s="10" t="s">
        <v>157</v>
      </c>
      <c r="C95" s="14" t="s">
        <v>78</v>
      </c>
      <c r="D95" s="1" t="s">
        <v>146</v>
      </c>
      <c r="E95" s="15">
        <v>4.2000000000000002E-4</v>
      </c>
      <c r="F95" s="15">
        <v>4.2000000000000002E-4</v>
      </c>
      <c r="G95" s="15">
        <v>0</v>
      </c>
      <c r="H95" s="15">
        <v>4.2000000000000002E-4</v>
      </c>
      <c r="I95" s="15">
        <v>4.2000000000000002E-4</v>
      </c>
      <c r="J95" s="15">
        <v>0</v>
      </c>
    </row>
    <row r="96" spans="1:10" x14ac:dyDescent="0.25">
      <c r="A96" s="9">
        <f t="shared" si="1"/>
        <v>83</v>
      </c>
      <c r="B96" s="10" t="s">
        <v>157</v>
      </c>
      <c r="C96" s="14" t="s">
        <v>186</v>
      </c>
      <c r="D96" s="1" t="s">
        <v>147</v>
      </c>
      <c r="E96" s="15">
        <v>9.3640000000000001E-2</v>
      </c>
      <c r="F96" s="15">
        <v>9.3640000000000001E-2</v>
      </c>
      <c r="G96" s="15">
        <v>0</v>
      </c>
      <c r="H96" s="15">
        <v>9.3640000000000001E-2</v>
      </c>
      <c r="I96" s="15">
        <v>9.3640000000000001E-2</v>
      </c>
      <c r="J96" s="15">
        <v>0</v>
      </c>
    </row>
    <row r="97" spans="1:10" x14ac:dyDescent="0.25">
      <c r="A97" s="9">
        <f t="shared" si="1"/>
        <v>84</v>
      </c>
      <c r="B97" s="10" t="s">
        <v>157</v>
      </c>
      <c r="C97" s="14" t="s">
        <v>187</v>
      </c>
      <c r="D97" s="1" t="s">
        <v>148</v>
      </c>
      <c r="E97" s="15">
        <v>0.53622999999999998</v>
      </c>
      <c r="F97" s="15">
        <v>0.53622999999999998</v>
      </c>
      <c r="G97" s="15">
        <v>0</v>
      </c>
      <c r="H97" s="15">
        <v>1.6969999999999999E-2</v>
      </c>
      <c r="I97" s="15">
        <v>1.6969999999999999E-2</v>
      </c>
      <c r="J97" s="15">
        <v>0</v>
      </c>
    </row>
    <row r="98" spans="1:10" x14ac:dyDescent="0.25">
      <c r="A98" s="9">
        <f t="shared" si="1"/>
        <v>85</v>
      </c>
      <c r="B98" s="10" t="s">
        <v>157</v>
      </c>
      <c r="C98" s="14" t="s">
        <v>79</v>
      </c>
      <c r="D98" s="1" t="s">
        <v>149</v>
      </c>
      <c r="E98" s="15">
        <v>3544.6142100000002</v>
      </c>
      <c r="F98" s="15">
        <v>112.92218</v>
      </c>
      <c r="G98" s="15">
        <v>3431.6920300000002</v>
      </c>
      <c r="H98" s="15">
        <v>710.85162000000003</v>
      </c>
      <c r="I98" s="15">
        <v>0</v>
      </c>
      <c r="J98" s="15">
        <v>710.85162000000003</v>
      </c>
    </row>
    <row r="99" spans="1:10" x14ac:dyDescent="0.25">
      <c r="A99" s="9">
        <f t="shared" si="1"/>
        <v>86</v>
      </c>
      <c r="B99" s="10" t="s">
        <v>157</v>
      </c>
      <c r="C99" s="14" t="s">
        <v>188</v>
      </c>
      <c r="D99" s="1" t="s">
        <v>189</v>
      </c>
      <c r="E99" s="15">
        <v>0</v>
      </c>
      <c r="F99" s="15">
        <v>0</v>
      </c>
      <c r="G99" s="15">
        <v>0</v>
      </c>
      <c r="H99" s="15">
        <v>0</v>
      </c>
      <c r="I99" s="15">
        <v>0</v>
      </c>
      <c r="J99" s="15">
        <v>0</v>
      </c>
    </row>
    <row r="100" spans="1:10" x14ac:dyDescent="0.25">
      <c r="A100" s="9">
        <f t="shared" si="1"/>
        <v>87</v>
      </c>
      <c r="B100" s="10" t="s">
        <v>157</v>
      </c>
      <c r="C100" s="14" t="s">
        <v>190</v>
      </c>
      <c r="D100" s="1" t="s">
        <v>191</v>
      </c>
      <c r="E100" s="15">
        <v>0</v>
      </c>
      <c r="F100" s="15">
        <v>0</v>
      </c>
      <c r="G100" s="15">
        <v>0</v>
      </c>
      <c r="H100" s="15">
        <v>0</v>
      </c>
      <c r="I100" s="15">
        <v>0</v>
      </c>
      <c r="J100" s="15">
        <v>0</v>
      </c>
    </row>
    <row r="101" spans="1:10" x14ac:dyDescent="0.25">
      <c r="A101" s="9">
        <f t="shared" si="1"/>
        <v>88</v>
      </c>
      <c r="B101" s="10" t="s">
        <v>157</v>
      </c>
      <c r="C101" s="14" t="s">
        <v>192</v>
      </c>
      <c r="D101" s="1" t="s">
        <v>193</v>
      </c>
      <c r="E101" s="15">
        <v>0</v>
      </c>
      <c r="F101" s="15">
        <v>0</v>
      </c>
      <c r="G101" s="15">
        <v>0</v>
      </c>
      <c r="H101" s="15">
        <v>0</v>
      </c>
      <c r="I101" s="15">
        <v>0</v>
      </c>
      <c r="J101" s="15">
        <v>0</v>
      </c>
    </row>
    <row r="102" spans="1:10" x14ac:dyDescent="0.25">
      <c r="A102" s="9">
        <f t="shared" si="1"/>
        <v>89</v>
      </c>
      <c r="B102" s="10" t="s">
        <v>157</v>
      </c>
      <c r="C102" s="14" t="s">
        <v>194</v>
      </c>
      <c r="D102" s="1" t="s">
        <v>195</v>
      </c>
      <c r="E102" s="15">
        <v>0.79281999999999997</v>
      </c>
      <c r="F102" s="15">
        <v>0.79281999999999997</v>
      </c>
      <c r="G102" s="15">
        <v>0</v>
      </c>
      <c r="H102" s="15">
        <v>0.79281999999999997</v>
      </c>
      <c r="I102" s="15">
        <v>0.79281999999999997</v>
      </c>
      <c r="J102" s="15">
        <v>0</v>
      </c>
    </row>
    <row r="103" spans="1:10" x14ac:dyDescent="0.25">
      <c r="A103" s="9">
        <f t="shared" si="1"/>
        <v>90</v>
      </c>
      <c r="B103" s="10" t="s">
        <v>157</v>
      </c>
      <c r="C103" s="14" t="s">
        <v>194</v>
      </c>
      <c r="D103" s="1" t="s">
        <v>196</v>
      </c>
      <c r="E103" s="15">
        <v>0</v>
      </c>
      <c r="F103" s="15">
        <v>0</v>
      </c>
      <c r="G103" s="15">
        <v>0</v>
      </c>
      <c r="H103" s="15">
        <v>0</v>
      </c>
      <c r="I103" s="15">
        <v>0</v>
      </c>
      <c r="J103" s="15">
        <v>0</v>
      </c>
    </row>
  </sheetData>
  <mergeCells count="6"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